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phc\Закупівлі та постачання\Клєвцова\Послуги з міжнародної поїздки-Женева-вересень 2022 ГФ\"/>
    </mc:Choice>
  </mc:AlternateContent>
  <xr:revisionPtr revIDLastSave="0" documentId="13_ncr:1_{33B9587A-7485-4368-86F8-63B515FEF6EB}" xr6:coauthVersionLast="47" xr6:coauthVersionMax="47" xr10:uidLastSave="{00000000-0000-0000-0000-000000000000}"/>
  <bookViews>
    <workbookView xWindow="-120" yWindow="-120" windowWidth="29040" windowHeight="15225" tabRatio="500" xr2:uid="{00000000-000D-0000-FFFF-FFFF00000000}"/>
  </bookViews>
  <sheets>
    <sheet name="Загреб" sheetId="1" r:id="rId1"/>
  </sheets>
  <definedNames>
    <definedName name="_xlnm.Print_Area" localSheetId="0">Загреб!$A$1:$G$24</definedName>
  </definedNames>
  <calcPr calcId="18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2" i="1" l="1"/>
  <c r="G23" i="1" s="1"/>
  <c r="G24" i="1" s="1"/>
  <c r="G21" i="1"/>
  <c r="G19" i="1"/>
  <c r="G18" i="1"/>
  <c r="G16" i="1"/>
  <c r="G15" i="1"/>
  <c r="G14" i="1"/>
  <c r="G13" i="1"/>
  <c r="G12" i="1"/>
</calcChain>
</file>

<file path=xl/sharedStrings.xml><?xml version="1.0" encoding="utf-8"?>
<sst xmlns="http://schemas.openxmlformats.org/spreadsheetml/2006/main" count="62" uniqueCount="56">
  <si>
    <t>Місце проведення:</t>
  </si>
  <si>
    <t>Місце проживання учасників:</t>
  </si>
  <si>
    <t>Кількість учасників:</t>
  </si>
  <si>
    <t>№ з/п</t>
  </si>
  <si>
    <t>Вид послуг</t>
  </si>
  <si>
    <t>Од. виміру</t>
  </si>
  <si>
    <t>Кількість діб / разів *</t>
  </si>
  <si>
    <t>Кількість одиниць *</t>
  </si>
  <si>
    <t>Послуги із організації проїзду учасників</t>
  </si>
  <si>
    <t>особа</t>
  </si>
  <si>
    <t>Разом:</t>
  </si>
  <si>
    <t xml:space="preserve">Загальна вартість, грн. </t>
  </si>
  <si>
    <t>Бюджетна лінія:</t>
  </si>
  <si>
    <t>1.</t>
  </si>
  <si>
    <t xml:space="preserve">Ціна за одиницю, грн. </t>
  </si>
  <si>
    <t>Організація проживання</t>
  </si>
  <si>
    <t>доба</t>
  </si>
  <si>
    <t>Дата проведення заходу</t>
  </si>
  <si>
    <t>Сервісний збір, %</t>
  </si>
  <si>
    <t>2.</t>
  </si>
  <si>
    <t>3.</t>
  </si>
  <si>
    <t>4.</t>
  </si>
  <si>
    <t>послуга</t>
  </si>
  <si>
    <t xml:space="preserve">Медичне страхування </t>
  </si>
  <si>
    <t>3-5 жовтня 2022</t>
  </si>
  <si>
    <r>
      <t>Женева, Швейцарія  (</t>
    </r>
    <r>
      <rPr>
        <sz val="12"/>
        <color rgb="FFFF0000"/>
        <rFont val="Times New Roman"/>
        <family val="1"/>
        <charset val="204"/>
      </rPr>
      <t>указати назву та адресу готелю)</t>
    </r>
  </si>
  <si>
    <t>1.1.</t>
  </si>
  <si>
    <t>Організація проїзду Київ (Україна) - Варшава (Польща) - Київ (Україна)</t>
  </si>
  <si>
    <t>1.2.</t>
  </si>
  <si>
    <t>1.3.</t>
  </si>
  <si>
    <t xml:space="preserve">Організація трансферу вокзал Варшава (Польща) - готель - аеропорт Варшава (Польща) </t>
  </si>
  <si>
    <t>1.4.</t>
  </si>
  <si>
    <t>Організація трансферу аеропорт Женева (Швейцарія) - готель - аеропорт Женева (Швейцарія)</t>
  </si>
  <si>
    <t xml:space="preserve">1.5. </t>
  </si>
  <si>
    <t xml:space="preserve">Організація трансферу аеропорт Варшава (Польща) - вокзал Варшава (Польща) </t>
  </si>
  <si>
    <t>2.1.</t>
  </si>
  <si>
    <t>2.2.</t>
  </si>
  <si>
    <t>Організація офромлення медичного страхування</t>
  </si>
  <si>
    <t>3.1.</t>
  </si>
  <si>
    <t>4.1.</t>
  </si>
  <si>
    <t xml:space="preserve">5. </t>
  </si>
  <si>
    <t>Всього</t>
  </si>
  <si>
    <t>Женева, Швейцарія, Chem. du Pommier 40, 1218 Le Grand-Saconnex, Global Health Campus</t>
  </si>
  <si>
    <t xml:space="preserve">Організація авіаперельоту Варшава (Польща) - Женева (Швейцарія) - Варшава (Польща)  </t>
  </si>
  <si>
    <t>Організація проживання учасників, 01-02.10.2022, Варшава (Польща) - одномісне поселення, сніданок, в номері: ліжко, шафа, стіл; ванна кімната (туалет, душ або ванна)</t>
  </si>
  <si>
    <t>Організація проживання учасників, 02-06.10.2022,  Женева (Швейцарія) - одномісне поселення, сніданок, в номері: ліжко, шафа, стіл; ванна кімната (туалет, душ або ванна)</t>
  </si>
  <si>
    <t xml:space="preserve">Попередній кошторис на організацію і забезпечення міжнародної поїздки для участі в заході «Регіональна консультація Східної Європи та Центральної Азії (EECA) для обговорення стратегічних пріоритетів EECA для наступного циклу розподілу»   («Eastern Europe and Central Asian (EECA) regional consultation to discuss EECA strategic priorities for the next allocation cycle»), Женева, Швейцарія
</t>
  </si>
  <si>
    <t xml:space="preserve">Додаток № 6
«Розрахунок до цінової пропозиції» 
від «___» _________ 2022 № ______ </t>
  </si>
  <si>
    <r>
      <rPr>
        <b/>
        <sz val="12"/>
        <color theme="1"/>
        <rFont val="Times New Roman"/>
        <family val="1"/>
        <charset val="204"/>
      </rPr>
      <t xml:space="preserve">ЗАМОВНИК
</t>
    </r>
    <r>
      <rPr>
        <sz val="12"/>
        <color theme="1"/>
        <rFont val="Times New Roman"/>
        <family val="1"/>
        <charset val="204"/>
      </rPr>
      <t xml:space="preserve">
</t>
    </r>
  </si>
  <si>
    <t xml:space="preserve">ВИКОНАВЕЦЬ
</t>
  </si>
  <si>
    <r>
      <t xml:space="preserve">Державна установа «Центр громадського здоров’я Міністерства охорони здоров’я України»
</t>
    </r>
    <r>
      <rPr>
        <sz val="12"/>
        <color theme="1"/>
        <rFont val="Times New Roman"/>
        <family val="1"/>
        <charset val="204"/>
      </rPr>
      <t>Україна, 04071, м. Київ, вул. Ярославська, 41
Ідентифікаційний код  - 40524109
UA548201720343151004300097402 в УДКСУ у Подільському районі м. Києва
тел./факс 425-43-54</t>
    </r>
  </si>
  <si>
    <t xml:space="preserve">Генеральноий директор
</t>
  </si>
  <si>
    <t>______________________</t>
  </si>
  <si>
    <t>____________________Л.М. Черненко</t>
  </si>
  <si>
    <t xml:space="preserve"> ___________________ ___________________</t>
  </si>
  <si>
    <t>М.П.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</si>
</sst>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0" x14ac:knownFonts="1">
    <font>
      <sz val="12"/>
      <color theme="1"/>
      <name val="Calibri"/>
      <family val="2"/>
      <scheme val="minor"/>
    </font>
    <font>
      <sz val="12"/>
      <color theme="1"/>
      <name val="Calibri"/>
      <family val="2"/>
      <scheme val="minor"/>
    </font>
    <font>
      <sz val="12"/>
      <color theme="1"/>
      <name val="Times New Roman"/>
      <family val="1"/>
      <charset val="204"/>
    </font>
    <font>
      <b/>
      <sz val="12"/>
      <color theme="1"/>
      <name val="Times New Roman"/>
      <family val="1"/>
      <charset val="204"/>
    </font>
    <font>
      <i/>
      <sz val="12"/>
      <color theme="1"/>
      <name val="Times New Roman"/>
      <family val="1"/>
      <charset val="204"/>
    </font>
    <font>
      <b/>
      <sz val="12"/>
      <name val="Times New Roman"/>
      <family val="1"/>
      <charset val="204"/>
    </font>
    <font>
      <b/>
      <sz val="12"/>
      <color rgb="FFFF0000"/>
      <name val="Times New Roman"/>
      <family val="1"/>
      <charset val="204"/>
    </font>
    <font>
      <b/>
      <i/>
      <sz val="12"/>
      <color rgb="FFFF0000"/>
      <name val="Times New Roman"/>
      <family val="1"/>
      <charset val="204"/>
    </font>
    <font>
      <sz val="8"/>
      <name val="Calibri"/>
      <family val="2"/>
      <scheme val="minor"/>
    </font>
    <font>
      <sz val="12"/>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2" fillId="0" borderId="0" xfId="0" applyFont="1"/>
    <xf numFmtId="0" fontId="4" fillId="0" borderId="0" xfId="0" applyFont="1"/>
    <xf numFmtId="49" fontId="3" fillId="3" borderId="1" xfId="0" applyNumberFormat="1" applyFont="1" applyFill="1" applyBorder="1" applyAlignment="1">
      <alignment horizontal="left" vertical="top"/>
    </xf>
    <xf numFmtId="2" fontId="3" fillId="3" borderId="1" xfId="0" applyNumberFormat="1" applyFont="1" applyFill="1" applyBorder="1" applyAlignment="1">
      <alignment horizontal="left" vertical="top" wrapText="1"/>
    </xf>
    <xf numFmtId="2" fontId="3" fillId="3" borderId="1" xfId="0" applyNumberFormat="1" applyFont="1" applyFill="1" applyBorder="1" applyAlignment="1">
      <alignment horizontal="left" vertical="top"/>
    </xf>
    <xf numFmtId="164" fontId="3" fillId="3" borderId="1" xfId="1" applyFont="1" applyFill="1" applyBorder="1" applyAlignment="1">
      <alignment horizontal="lef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164" fontId="2" fillId="2" borderId="1" xfId="1" applyFont="1" applyFill="1" applyBorder="1" applyAlignment="1">
      <alignment horizontal="center" vertical="top"/>
    </xf>
    <xf numFmtId="164" fontId="2" fillId="0" borderId="1" xfId="1" applyFont="1" applyBorder="1" applyAlignment="1">
      <alignment horizontal="center" vertical="top"/>
    </xf>
    <xf numFmtId="0" fontId="2" fillId="2" borderId="1" xfId="0" applyFont="1" applyFill="1" applyBorder="1" applyAlignment="1">
      <alignment horizontal="center" vertical="top" wrapText="1"/>
    </xf>
    <xf numFmtId="49" fontId="2" fillId="0" borderId="1" xfId="0" applyNumberFormat="1" applyFont="1" applyBorder="1" applyAlignment="1">
      <alignment vertical="top"/>
    </xf>
    <xf numFmtId="0" fontId="2" fillId="0" borderId="0" xfId="0" applyFont="1" applyAlignment="1">
      <alignment vertical="top" wrapText="1"/>
    </xf>
    <xf numFmtId="0" fontId="5" fillId="0" borderId="1" xfId="0" applyFont="1" applyBorder="1" applyAlignment="1">
      <alignment vertical="top" wrapText="1"/>
    </xf>
    <xf numFmtId="164" fontId="2" fillId="0" borderId="0" xfId="1" applyFont="1"/>
    <xf numFmtId="0" fontId="2" fillId="3" borderId="1" xfId="0" applyFont="1" applyFill="1" applyBorder="1" applyAlignment="1">
      <alignment vertical="top"/>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164" fontId="2" fillId="3" borderId="1" xfId="1" applyFont="1" applyFill="1" applyBorder="1" applyAlignment="1">
      <alignment horizontal="center" vertical="top"/>
    </xf>
    <xf numFmtId="49" fontId="3" fillId="3" borderId="1" xfId="0" applyNumberFormat="1" applyFont="1" applyFill="1" applyBorder="1" applyAlignment="1">
      <alignment vertical="top"/>
    </xf>
    <xf numFmtId="0" fontId="3" fillId="3" borderId="1" xfId="0" applyFont="1" applyFill="1" applyBorder="1" applyAlignment="1">
      <alignment vertical="top" wrapText="1"/>
    </xf>
    <xf numFmtId="0" fontId="2" fillId="3" borderId="0" xfId="0" applyFont="1" applyFill="1"/>
    <xf numFmtId="0" fontId="7" fillId="0" borderId="0" xfId="0" applyFont="1"/>
    <xf numFmtId="0" fontId="6" fillId="0" borderId="0" xfId="0" applyFont="1"/>
    <xf numFmtId="0" fontId="2" fillId="0" borderId="0" xfId="0" applyFont="1" applyAlignment="1">
      <alignment wrapText="1"/>
    </xf>
    <xf numFmtId="0" fontId="2" fillId="0" borderId="1" xfId="0" applyFont="1" applyBorder="1" applyAlignment="1">
      <alignment vertical="center" wrapText="1"/>
    </xf>
    <xf numFmtId="9" fontId="2" fillId="0" borderId="1" xfId="3" applyFont="1" applyBorder="1" applyAlignment="1">
      <alignment horizontal="center" vertical="top"/>
    </xf>
    <xf numFmtId="164" fontId="2" fillId="0" borderId="0" xfId="0" applyNumberFormat="1" applyFont="1"/>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1" applyFont="1" applyBorder="1" applyAlignment="1">
      <alignment horizontal="center" vertical="center" wrapText="1"/>
    </xf>
    <xf numFmtId="0" fontId="2" fillId="0" borderId="0" xfId="0" applyFont="1" applyAlignment="1">
      <alignment horizontal="center" vertical="center"/>
    </xf>
    <xf numFmtId="0" fontId="3" fillId="3" borderId="1" xfId="0" applyFont="1" applyFill="1" applyBorder="1" applyAlignment="1">
      <alignment vertical="top"/>
    </xf>
    <xf numFmtId="0" fontId="3" fillId="3" borderId="1" xfId="0" applyFont="1" applyFill="1" applyBorder="1" applyAlignment="1">
      <alignment horizontal="center" vertical="top"/>
    </xf>
    <xf numFmtId="0" fontId="3" fillId="3" borderId="1" xfId="0" applyFont="1" applyFill="1" applyBorder="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2" fillId="0" borderId="1" xfId="0" applyFont="1" applyBorder="1" applyAlignment="1">
      <alignment horizontal="left" wrapText="1"/>
    </xf>
    <xf numFmtId="0" fontId="2" fillId="2" borderId="1" xfId="0" applyFont="1" applyFill="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0" xfId="0" applyFont="1" applyAlignment="1">
      <alignment horizontal="center" vertical="top" wrapText="1"/>
    </xf>
    <xf numFmtId="0" fontId="3" fillId="0" borderId="0" xfId="0" applyFont="1" applyAlignment="1">
      <alignment horizontal="center" vertical="top"/>
    </xf>
    <xf numFmtId="0" fontId="3" fillId="0" borderId="0" xfId="0" applyFont="1" applyAlignment="1">
      <alignment horizontal="left"/>
    </xf>
    <xf numFmtId="0" fontId="2" fillId="0" borderId="0" xfId="0" applyFont="1" applyAlignment="1">
      <alignment horizontal="left"/>
    </xf>
    <xf numFmtId="164" fontId="2" fillId="0" borderId="0" xfId="1" applyFont="1" applyAlignment="1">
      <alignment horizontal="left"/>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cellXfs>
  <cellStyles count="4">
    <cellStyle name="Відсотковий" xfId="3" builtinId="5"/>
    <cellStyle name="Звичайний" xfId="0" builtinId="0"/>
    <cellStyle name="Финансовый 2" xfId="2" xr:uid="{00000000-0005-0000-0000-000002000000}"/>
    <cellStyle name="Фінансовий" xfId="1"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W32"/>
  <sheetViews>
    <sheetView tabSelected="1" topLeftCell="A16" zoomScale="90" zoomScaleNormal="90" zoomScaleSheetLayoutView="115" workbookViewId="0">
      <selection activeCell="D27" sqref="D27:F27"/>
    </sheetView>
  </sheetViews>
  <sheetFormatPr defaultColWidth="11" defaultRowHeight="15.75" x14ac:dyDescent="0.25"/>
  <cols>
    <col min="1" max="1" width="4.625" style="1" customWidth="1"/>
    <col min="2" max="2" width="45.625" style="1" customWidth="1"/>
    <col min="3" max="3" width="10" style="1" customWidth="1"/>
    <col min="4" max="4" width="11" style="1" customWidth="1"/>
    <col min="5" max="5" width="10.75" style="1" customWidth="1"/>
    <col min="6" max="6" width="14.125" style="17" customWidth="1"/>
    <col min="7" max="7" width="17.375" style="17" customWidth="1"/>
    <col min="8" max="8" width="47.5" style="1" customWidth="1"/>
    <col min="9" max="9" width="53.875" style="1" bestFit="1" customWidth="1"/>
    <col min="10" max="16384" width="11" style="1"/>
  </cols>
  <sheetData>
    <row r="1" spans="1:9" ht="68.45" customHeight="1" x14ac:dyDescent="0.25">
      <c r="E1" s="40" t="s">
        <v>47</v>
      </c>
      <c r="F1" s="40"/>
      <c r="G1" s="40"/>
    </row>
    <row r="3" spans="1:9" ht="69.95" customHeight="1" x14ac:dyDescent="0.25">
      <c r="A3" s="41" t="s">
        <v>46</v>
      </c>
      <c r="B3" s="41"/>
      <c r="C3" s="41"/>
      <c r="D3" s="41"/>
      <c r="E3" s="41"/>
      <c r="F3" s="41"/>
      <c r="G3" s="41"/>
    </row>
    <row r="5" spans="1:9" x14ac:dyDescent="0.25">
      <c r="A5" s="42" t="s">
        <v>17</v>
      </c>
      <c r="B5" s="42"/>
      <c r="C5" s="43" t="s">
        <v>24</v>
      </c>
      <c r="D5" s="43"/>
      <c r="E5" s="43"/>
      <c r="F5" s="43"/>
      <c r="G5" s="43"/>
      <c r="H5" s="2"/>
    </row>
    <row r="6" spans="1:9" ht="31.5" customHeight="1" x14ac:dyDescent="0.25">
      <c r="A6" s="42" t="s">
        <v>0</v>
      </c>
      <c r="B6" s="42"/>
      <c r="C6" s="42" t="s">
        <v>42</v>
      </c>
      <c r="D6" s="42"/>
      <c r="E6" s="42"/>
      <c r="F6" s="42"/>
      <c r="G6" s="42"/>
    </row>
    <row r="7" spans="1:9" ht="15.75" customHeight="1" x14ac:dyDescent="0.25">
      <c r="A7" s="42" t="s">
        <v>1</v>
      </c>
      <c r="B7" s="42"/>
      <c r="C7" s="42" t="s">
        <v>25</v>
      </c>
      <c r="D7" s="42"/>
      <c r="E7" s="42"/>
      <c r="F7" s="42"/>
      <c r="G7" s="42"/>
    </row>
    <row r="8" spans="1:9" x14ac:dyDescent="0.25">
      <c r="A8" s="42" t="s">
        <v>2</v>
      </c>
      <c r="B8" s="42"/>
      <c r="C8" s="42">
        <v>1</v>
      </c>
      <c r="D8" s="42"/>
      <c r="E8" s="42"/>
      <c r="F8" s="42"/>
      <c r="G8" s="42"/>
    </row>
    <row r="9" spans="1:9" x14ac:dyDescent="0.25">
      <c r="A9" s="44" t="s">
        <v>12</v>
      </c>
      <c r="B9" s="45"/>
      <c r="C9" s="44">
        <v>167</v>
      </c>
      <c r="D9" s="46"/>
      <c r="E9" s="46"/>
      <c r="F9" s="46"/>
      <c r="G9" s="45"/>
    </row>
    <row r="10" spans="1:9" s="34" customFormat="1" ht="31.5" x14ac:dyDescent="0.25">
      <c r="A10" s="31" t="s">
        <v>3</v>
      </c>
      <c r="B10" s="32" t="s">
        <v>4</v>
      </c>
      <c r="C10" s="32" t="s">
        <v>5</v>
      </c>
      <c r="D10" s="32" t="s">
        <v>6</v>
      </c>
      <c r="E10" s="32" t="s">
        <v>7</v>
      </c>
      <c r="F10" s="33" t="s">
        <v>14</v>
      </c>
      <c r="G10" s="33" t="s">
        <v>11</v>
      </c>
    </row>
    <row r="11" spans="1:9" x14ac:dyDescent="0.25">
      <c r="A11" s="3" t="s">
        <v>13</v>
      </c>
      <c r="B11" s="5" t="s">
        <v>8</v>
      </c>
      <c r="C11" s="5"/>
      <c r="D11" s="5"/>
      <c r="E11" s="5"/>
      <c r="F11" s="6"/>
      <c r="G11" s="6"/>
    </row>
    <row r="12" spans="1:9" ht="33.75" customHeight="1" x14ac:dyDescent="0.25">
      <c r="A12" s="14" t="s">
        <v>26</v>
      </c>
      <c r="B12" s="28" t="s">
        <v>27</v>
      </c>
      <c r="C12" s="8" t="s">
        <v>9</v>
      </c>
      <c r="D12" s="9">
        <v>2</v>
      </c>
      <c r="E12" s="10">
        <v>1</v>
      </c>
      <c r="F12" s="11"/>
      <c r="G12" s="12">
        <f>D12*E12*F12</f>
        <v>0</v>
      </c>
      <c r="H12" s="15"/>
      <c r="I12" s="27"/>
    </row>
    <row r="13" spans="1:9" ht="32.450000000000003" customHeight="1" x14ac:dyDescent="0.25">
      <c r="A13" s="14" t="s">
        <v>28</v>
      </c>
      <c r="B13" s="28" t="s">
        <v>43</v>
      </c>
      <c r="C13" s="8" t="s">
        <v>9</v>
      </c>
      <c r="D13" s="9">
        <v>2</v>
      </c>
      <c r="E13" s="10">
        <v>1</v>
      </c>
      <c r="F13" s="11"/>
      <c r="G13" s="12">
        <f>D13*E13*F13</f>
        <v>0</v>
      </c>
      <c r="H13" s="15"/>
      <c r="I13" s="27"/>
    </row>
    <row r="14" spans="1:9" ht="31.5" x14ac:dyDescent="0.25">
      <c r="A14" s="14" t="s">
        <v>29</v>
      </c>
      <c r="B14" s="28" t="s">
        <v>30</v>
      </c>
      <c r="C14" s="8" t="s">
        <v>22</v>
      </c>
      <c r="D14" s="9">
        <v>2</v>
      </c>
      <c r="E14" s="10">
        <v>1</v>
      </c>
      <c r="F14" s="11"/>
      <c r="G14" s="12">
        <f>D14*E14*F14</f>
        <v>0</v>
      </c>
      <c r="H14" s="15"/>
      <c r="I14" s="27"/>
    </row>
    <row r="15" spans="1:9" ht="47.45" customHeight="1" x14ac:dyDescent="0.25">
      <c r="A15" s="14" t="s">
        <v>31</v>
      </c>
      <c r="B15" s="28" t="s">
        <v>32</v>
      </c>
      <c r="C15" s="8" t="s">
        <v>22</v>
      </c>
      <c r="D15" s="9">
        <v>2</v>
      </c>
      <c r="E15" s="10">
        <v>1</v>
      </c>
      <c r="F15" s="11"/>
      <c r="G15" s="12">
        <f>D15*E15*F15</f>
        <v>0</v>
      </c>
      <c r="H15" s="15"/>
      <c r="I15" s="27"/>
    </row>
    <row r="16" spans="1:9" ht="31.5" x14ac:dyDescent="0.25">
      <c r="A16" s="14" t="s">
        <v>33</v>
      </c>
      <c r="B16" s="28" t="s">
        <v>34</v>
      </c>
      <c r="C16" s="8" t="s">
        <v>22</v>
      </c>
      <c r="D16" s="9">
        <v>1</v>
      </c>
      <c r="E16" s="10">
        <v>1</v>
      </c>
      <c r="F16" s="11"/>
      <c r="G16" s="12">
        <f>D16*E16*F16</f>
        <v>0</v>
      </c>
      <c r="H16" s="26"/>
    </row>
    <row r="17" spans="1:127" x14ac:dyDescent="0.25">
      <c r="A17" s="22" t="s">
        <v>19</v>
      </c>
      <c r="B17" s="23" t="s">
        <v>15</v>
      </c>
      <c r="C17" s="18"/>
      <c r="D17" s="19"/>
      <c r="E17" s="20"/>
      <c r="F17" s="20"/>
      <c r="G17" s="20"/>
      <c r="H17" s="26"/>
    </row>
    <row r="18" spans="1:127" s="24" customFormat="1" ht="63" x14ac:dyDescent="0.25">
      <c r="A18" s="14" t="s">
        <v>35</v>
      </c>
      <c r="B18" s="7" t="s">
        <v>44</v>
      </c>
      <c r="C18" s="8" t="s">
        <v>16</v>
      </c>
      <c r="D18" s="9">
        <v>1</v>
      </c>
      <c r="E18" s="13">
        <v>1</v>
      </c>
      <c r="F18" s="11"/>
      <c r="G18" s="12">
        <f>D18*E18*F18</f>
        <v>0</v>
      </c>
      <c r="H18" s="2"/>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row>
    <row r="19" spans="1:127" ht="63" x14ac:dyDescent="0.25">
      <c r="A19" s="14" t="s">
        <v>36</v>
      </c>
      <c r="B19" s="7" t="s">
        <v>45</v>
      </c>
      <c r="C19" s="8" t="s">
        <v>16</v>
      </c>
      <c r="D19" s="9">
        <v>4</v>
      </c>
      <c r="E19" s="13">
        <v>1</v>
      </c>
      <c r="F19" s="11"/>
      <c r="G19" s="12">
        <f>D19*E19*F19</f>
        <v>0</v>
      </c>
      <c r="H19" s="25"/>
    </row>
    <row r="20" spans="1:127" ht="18" customHeight="1" x14ac:dyDescent="0.25">
      <c r="A20" s="22" t="s">
        <v>20</v>
      </c>
      <c r="B20" s="23" t="s">
        <v>37</v>
      </c>
      <c r="C20" s="35"/>
      <c r="D20" s="36"/>
      <c r="E20" s="37"/>
      <c r="F20" s="21"/>
      <c r="G20" s="21"/>
      <c r="H20" s="25"/>
    </row>
    <row r="21" spans="1:127" ht="18" customHeight="1" x14ac:dyDescent="0.25">
      <c r="A21" s="14" t="s">
        <v>38</v>
      </c>
      <c r="B21" s="7" t="s">
        <v>23</v>
      </c>
      <c r="C21" s="8" t="s">
        <v>9</v>
      </c>
      <c r="D21" s="9">
        <v>1</v>
      </c>
      <c r="E21" s="13">
        <v>1</v>
      </c>
      <c r="F21" s="11"/>
      <c r="G21" s="12">
        <f>D21*E21*F21</f>
        <v>0</v>
      </c>
      <c r="H21" s="26"/>
    </row>
    <row r="22" spans="1:127" ht="18" customHeight="1" x14ac:dyDescent="0.25">
      <c r="A22" s="3" t="s">
        <v>21</v>
      </c>
      <c r="B22" s="4" t="s">
        <v>10</v>
      </c>
      <c r="C22" s="5"/>
      <c r="D22" s="5"/>
      <c r="E22" s="5"/>
      <c r="F22" s="6"/>
      <c r="G22" s="6">
        <f>SUM(G11:G21)</f>
        <v>0</v>
      </c>
      <c r="H22" s="2"/>
    </row>
    <row r="23" spans="1:127" ht="18" customHeight="1" x14ac:dyDescent="0.25">
      <c r="A23" s="14" t="s">
        <v>39</v>
      </c>
      <c r="B23" s="16" t="s">
        <v>18</v>
      </c>
      <c r="C23" s="8"/>
      <c r="D23" s="9"/>
      <c r="E23" s="9"/>
      <c r="F23" s="29"/>
      <c r="G23" s="12">
        <f>G22*F23</f>
        <v>0</v>
      </c>
    </row>
    <row r="24" spans="1:127" x14ac:dyDescent="0.25">
      <c r="A24" s="3" t="s">
        <v>40</v>
      </c>
      <c r="B24" s="4" t="s">
        <v>41</v>
      </c>
      <c r="C24" s="5"/>
      <c r="D24" s="5"/>
      <c r="E24" s="5"/>
      <c r="F24" s="6"/>
      <c r="G24" s="6">
        <f>G23+G22</f>
        <v>0</v>
      </c>
      <c r="H24" s="30"/>
    </row>
    <row r="26" spans="1:127" ht="20.25" customHeight="1" x14ac:dyDescent="0.25">
      <c r="A26"/>
      <c r="B26" s="47" t="s">
        <v>48</v>
      </c>
      <c r="C26"/>
      <c r="D26" s="41" t="s">
        <v>49</v>
      </c>
      <c r="E26" s="48"/>
      <c r="F26" s="48"/>
      <c r="G26"/>
      <c r="H26"/>
      <c r="I26"/>
    </row>
    <row r="27" spans="1:127" ht="126" x14ac:dyDescent="0.25">
      <c r="A27"/>
      <c r="B27" s="39" t="s">
        <v>50</v>
      </c>
      <c r="C27"/>
      <c r="D27" s="40"/>
      <c r="E27" s="40"/>
      <c r="F27" s="40"/>
      <c r="G27"/>
      <c r="H27"/>
      <c r="I27"/>
    </row>
    <row r="28" spans="1:127" x14ac:dyDescent="0.25">
      <c r="A28"/>
      <c r="B28" s="39"/>
      <c r="C28"/>
      <c r="D28" s="38"/>
      <c r="E28" s="38"/>
      <c r="F28" s="38"/>
      <c r="G28"/>
      <c r="H28"/>
      <c r="I28"/>
    </row>
    <row r="29" spans="1:127" ht="31.5" x14ac:dyDescent="0.25">
      <c r="A29"/>
      <c r="B29" s="39" t="s">
        <v>51</v>
      </c>
      <c r="C29"/>
      <c r="D29" s="49" t="s">
        <v>52</v>
      </c>
      <c r="E29" s="49"/>
      <c r="F29" s="49"/>
      <c r="G29"/>
      <c r="H29"/>
      <c r="I29"/>
    </row>
    <row r="30" spans="1:127" x14ac:dyDescent="0.25">
      <c r="A30"/>
      <c r="B30" s="39"/>
      <c r="C30"/>
      <c r="D30" s="50"/>
      <c r="E30" s="51"/>
      <c r="F30" s="51"/>
      <c r="G30"/>
      <c r="H30"/>
      <c r="I30"/>
    </row>
    <row r="31" spans="1:127" x14ac:dyDescent="0.25">
      <c r="A31"/>
      <c r="B31" s="52" t="s">
        <v>53</v>
      </c>
      <c r="C31"/>
      <c r="D31" s="49" t="s">
        <v>54</v>
      </c>
      <c r="E31" s="49"/>
      <c r="F31" s="49"/>
      <c r="G31"/>
      <c r="H31"/>
      <c r="I31"/>
    </row>
    <row r="32" spans="1:127" x14ac:dyDescent="0.25">
      <c r="A32"/>
      <c r="B32" s="53" t="s">
        <v>55</v>
      </c>
      <c r="C32"/>
      <c r="D32" s="54" t="s">
        <v>55</v>
      </c>
      <c r="E32" s="54"/>
      <c r="F32" s="54"/>
      <c r="G32"/>
      <c r="H32"/>
      <c r="I32"/>
    </row>
  </sheetData>
  <mergeCells count="17">
    <mergeCell ref="D26:F26"/>
    <mergeCell ref="D27:F27"/>
    <mergeCell ref="D29:F29"/>
    <mergeCell ref="D31:F31"/>
    <mergeCell ref="D32:F32"/>
    <mergeCell ref="A7:B7"/>
    <mergeCell ref="C7:G7"/>
    <mergeCell ref="A8:B8"/>
    <mergeCell ref="C8:G8"/>
    <mergeCell ref="A9:B9"/>
    <mergeCell ref="C9:G9"/>
    <mergeCell ref="E1:G1"/>
    <mergeCell ref="A3:G3"/>
    <mergeCell ref="A5:B5"/>
    <mergeCell ref="C5:G5"/>
    <mergeCell ref="A6:B6"/>
    <mergeCell ref="C6:G6"/>
  </mergeCells>
  <phoneticPr fontId="8" type="noConversion"/>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Загреб</vt:lpstr>
      <vt:lpstr>Загреб!Область_друку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PHC</cp:lastModifiedBy>
  <cp:lastPrinted>2022-07-01T12:22:37Z</cp:lastPrinted>
  <dcterms:created xsi:type="dcterms:W3CDTF">2019-02-19T08:06:15Z</dcterms:created>
  <dcterms:modified xsi:type="dcterms:W3CDTF">2022-09-12T09:08:13Z</dcterms:modified>
</cp:coreProperties>
</file>