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Випадки МРТБ_1 півр.14" sheetId="1" r:id="rId1"/>
    <sheet name="Опер.інфо_випадки МР ТБ_3 кв.14" sheetId="2" r:id="rId2"/>
    <sheet name="Опер.інфо_МРТБ_9 місяців 2014" sheetId="3" r:id="rId3"/>
  </sheets>
  <definedNames/>
  <calcPr fullCalcOnLoad="1"/>
</workbook>
</file>

<file path=xl/sharedStrings.xml><?xml version="1.0" encoding="utf-8"?>
<sst xmlns="http://schemas.openxmlformats.org/spreadsheetml/2006/main" count="104" uniqueCount="39">
  <si>
    <t>№ п/п</t>
  </si>
  <si>
    <t>Найменування областей</t>
  </si>
  <si>
    <t>Кількість пацієнтів, які були зареєстровані до 4 категорії</t>
  </si>
  <si>
    <t>Кількість пацієнтів, які розпочали лікування за 4 категорією</t>
  </si>
  <si>
    <t>Підтверджений випадок МРТБ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</si>
  <si>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</si>
  <si>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</si>
  <si>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</si>
  <si>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</si>
  <si>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</si>
  <si>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</si>
  <si>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</si>
  <si>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</si>
  <si>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</si>
  <si>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</si>
  <si>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</si>
  <si>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</si>
  <si>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</si>
  <si>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</si>
  <si>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</si>
  <si>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</si>
  <si>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</si>
  <si>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</si>
  <si>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</si>
  <si>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</si>
  <si>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</si>
  <si>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</si>
  <si>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</si>
  <si>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</si>
  <si>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</si>
  <si>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</si>
  <si>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З них РР ТБ</t>
  </si>
  <si>
    <t>Лабораторно підтверджені випадки МРТБ  за 1 півріччя 2014 р.</t>
  </si>
  <si>
    <t>Лабораторно підтверджені випадки МРТБ  за 3 квартал 2014 року (оперативна інформація)</t>
  </si>
  <si>
    <t>Лабораторно підтверджені випадки МРТБ  за 9 місяців 2014 року (оперативна інформація)</t>
  </si>
  <si>
    <t>Луганська*</t>
  </si>
  <si>
    <t>*Дані Луганської області за 2 кв.2014 р.  витягнуто з реєстру хворих на ТБ</t>
  </si>
  <si>
    <t>*Дані Донецької та Луганської областей за 3 кв.2014 р.  витягнуто з реєстру хворих на ТБ</t>
  </si>
  <si>
    <t>Донецька*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</si>
</sst>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>
      <alignment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6.00390625" style="0" customWidth="1"/>
    <col min="3" max="3" width="21.140625" style="0" customWidth="1"/>
    <col min="4" max="4" width="21.421875" style="0" customWidth="1"/>
    <col min="5" max="5" width="40.00390625" style="0" customWidth="1"/>
  </cols>
  <sheetData>
    <row r="2" spans="1:5" ht="15.75">
      <c r="A2" s="20" t="s">
        <v>32</v>
      </c>
      <c r="B2" s="20"/>
      <c r="C2" s="20"/>
      <c r="D2" s="20"/>
      <c r="E2" s="20"/>
    </row>
    <row r="3" spans="1:5" ht="14.25" customHeight="1" thickBot="1">
      <c r="A3" s="1"/>
      <c r="B3" s="1"/>
      <c r="C3" s="21"/>
      <c r="D3" s="21"/>
      <c r="E3" s="21"/>
    </row>
    <row r="4" spans="1:5" ht="39.75" customHeight="1" thickBot="1">
      <c r="A4" s="22" t="s">
        <v>0</v>
      </c>
      <c r="B4" s="24" t="s">
        <v>1</v>
      </c>
      <c r="C4" s="26" t="s">
        <v>2</v>
      </c>
      <c r="D4" s="27"/>
      <c r="E4" s="10" t="s">
        <v>3</v>
      </c>
    </row>
    <row r="5" spans="1:5" ht="35.25" customHeight="1" thickBot="1">
      <c r="A5" s="23"/>
      <c r="B5" s="25"/>
      <c r="C5" s="2" t="s">
        <v>4</v>
      </c>
      <c r="D5" s="3" t="s">
        <v>31</v>
      </c>
      <c r="E5" s="11" t="s">
        <v>4</v>
      </c>
    </row>
    <row r="6" spans="1:5" ht="15.75">
      <c r="A6" s="9">
        <v>1</v>
      </c>
      <c r="B6" s="6" t="s">
        <v>5</v>
      </c>
      <c r="C6" s="4">
        <v>98</v>
      </c>
      <c r="D6" s="5">
        <v>25</v>
      </c>
      <c r="E6" s="12">
        <v>114</v>
      </c>
    </row>
    <row r="7" spans="1:5" ht="15.75">
      <c r="A7" s="9">
        <v>2</v>
      </c>
      <c r="B7" s="6" t="s">
        <v>6</v>
      </c>
      <c r="C7" s="4">
        <v>83</v>
      </c>
      <c r="D7" s="5">
        <v>19</v>
      </c>
      <c r="E7" s="12">
        <v>91</v>
      </c>
    </row>
    <row r="8" spans="1:5" ht="15.75">
      <c r="A8" s="9">
        <v>3</v>
      </c>
      <c r="B8" s="6" t="s">
        <v>7</v>
      </c>
      <c r="C8" s="4">
        <v>556</v>
      </c>
      <c r="D8" s="5">
        <v>48</v>
      </c>
      <c r="E8" s="12">
        <v>585</v>
      </c>
    </row>
    <row r="9" spans="1:5" ht="15.75">
      <c r="A9" s="9">
        <v>4</v>
      </c>
      <c r="B9" s="6" t="s">
        <v>8</v>
      </c>
      <c r="C9" s="4">
        <v>430</v>
      </c>
      <c r="D9" s="5">
        <v>9</v>
      </c>
      <c r="E9" s="12">
        <v>403</v>
      </c>
    </row>
    <row r="10" spans="1:5" ht="15.75">
      <c r="A10" s="9">
        <v>5</v>
      </c>
      <c r="B10" s="6" t="s">
        <v>9</v>
      </c>
      <c r="C10" s="4">
        <v>107</v>
      </c>
      <c r="D10" s="5">
        <v>15</v>
      </c>
      <c r="E10" s="12">
        <v>116</v>
      </c>
    </row>
    <row r="11" spans="1:5" ht="15.75">
      <c r="A11" s="9">
        <v>6</v>
      </c>
      <c r="B11" s="6" t="s">
        <v>10</v>
      </c>
      <c r="C11" s="4">
        <v>86</v>
      </c>
      <c r="D11" s="5">
        <v>12</v>
      </c>
      <c r="E11" s="12">
        <v>112</v>
      </c>
    </row>
    <row r="12" spans="1:5" ht="15.75">
      <c r="A12" s="9">
        <v>7</v>
      </c>
      <c r="B12" s="6" t="s">
        <v>11</v>
      </c>
      <c r="C12" s="4">
        <v>163</v>
      </c>
      <c r="D12" s="5">
        <v>46</v>
      </c>
      <c r="E12" s="12">
        <v>185</v>
      </c>
    </row>
    <row r="13" spans="1:5" ht="15.75">
      <c r="A13" s="9">
        <v>8</v>
      </c>
      <c r="B13" s="6" t="s">
        <v>12</v>
      </c>
      <c r="C13" s="4">
        <v>102</v>
      </c>
      <c r="D13" s="5">
        <v>21</v>
      </c>
      <c r="E13" s="12">
        <v>100</v>
      </c>
    </row>
    <row r="14" spans="1:5" ht="15.75">
      <c r="A14" s="9">
        <v>9</v>
      </c>
      <c r="B14" s="6" t="s">
        <v>13</v>
      </c>
      <c r="C14" s="4">
        <v>123</v>
      </c>
      <c r="D14" s="5">
        <v>16</v>
      </c>
      <c r="E14" s="12">
        <v>130</v>
      </c>
    </row>
    <row r="15" spans="1:5" ht="15.75">
      <c r="A15" s="9">
        <v>10</v>
      </c>
      <c r="B15" s="6" t="s">
        <v>14</v>
      </c>
      <c r="C15" s="4">
        <v>110</v>
      </c>
      <c r="D15" s="5">
        <v>10</v>
      </c>
      <c r="E15" s="12">
        <v>85</v>
      </c>
    </row>
    <row r="16" spans="1:5" ht="15.75">
      <c r="A16" s="9">
        <v>11</v>
      </c>
      <c r="B16" s="6" t="s">
        <v>35</v>
      </c>
      <c r="C16" s="4">
        <v>167</v>
      </c>
      <c r="D16" s="5">
        <v>37</v>
      </c>
      <c r="E16" s="12">
        <v>114</v>
      </c>
    </row>
    <row r="17" spans="1:5" ht="15.75">
      <c r="A17" s="9">
        <v>12</v>
      </c>
      <c r="B17" s="6" t="s">
        <v>16</v>
      </c>
      <c r="C17" s="4">
        <v>165</v>
      </c>
      <c r="D17" s="5">
        <v>33</v>
      </c>
      <c r="E17" s="12">
        <v>172</v>
      </c>
    </row>
    <row r="18" spans="1:5" ht="15.75">
      <c r="A18" s="9">
        <v>13</v>
      </c>
      <c r="B18" s="6" t="s">
        <v>17</v>
      </c>
      <c r="C18" s="4">
        <v>167</v>
      </c>
      <c r="D18" s="5">
        <v>10</v>
      </c>
      <c r="E18" s="12">
        <v>145</v>
      </c>
    </row>
    <row r="19" spans="1:5" ht="15.75">
      <c r="A19" s="9">
        <v>14</v>
      </c>
      <c r="B19" s="6" t="s">
        <v>18</v>
      </c>
      <c r="C19" s="4">
        <v>365</v>
      </c>
      <c r="D19" s="5">
        <v>80</v>
      </c>
      <c r="E19" s="12">
        <v>309</v>
      </c>
    </row>
    <row r="20" spans="1:5" ht="15.75">
      <c r="A20" s="9">
        <v>15</v>
      </c>
      <c r="B20" s="6" t="s">
        <v>19</v>
      </c>
      <c r="C20" s="4">
        <v>215</v>
      </c>
      <c r="D20" s="5">
        <v>52</v>
      </c>
      <c r="E20" s="12">
        <v>180</v>
      </c>
    </row>
    <row r="21" spans="1:5" ht="15.75">
      <c r="A21" s="9">
        <v>16</v>
      </c>
      <c r="B21" s="6" t="s">
        <v>20</v>
      </c>
      <c r="C21" s="4">
        <v>47</v>
      </c>
      <c r="D21" s="5">
        <v>10</v>
      </c>
      <c r="E21" s="12">
        <v>57</v>
      </c>
    </row>
    <row r="22" spans="1:5" ht="15.75">
      <c r="A22" s="9">
        <v>17</v>
      </c>
      <c r="B22" s="6" t="s">
        <v>21</v>
      </c>
      <c r="C22" s="4">
        <v>99</v>
      </c>
      <c r="D22" s="5">
        <v>5</v>
      </c>
      <c r="E22" s="12">
        <v>93</v>
      </c>
    </row>
    <row r="23" spans="1:5" ht="15.75">
      <c r="A23" s="9">
        <v>18</v>
      </c>
      <c r="B23" s="6" t="s">
        <v>22</v>
      </c>
      <c r="C23" s="4">
        <v>42</v>
      </c>
      <c r="D23" s="5">
        <v>13</v>
      </c>
      <c r="E23" s="12">
        <v>49</v>
      </c>
    </row>
    <row r="24" spans="1:5" ht="15.75">
      <c r="A24" s="9">
        <v>19</v>
      </c>
      <c r="B24" s="6" t="s">
        <v>23</v>
      </c>
      <c r="C24" s="4">
        <v>170</v>
      </c>
      <c r="D24" s="5">
        <v>21</v>
      </c>
      <c r="E24" s="12">
        <v>181</v>
      </c>
    </row>
    <row r="25" spans="1:5" ht="15.75">
      <c r="A25" s="9">
        <v>20</v>
      </c>
      <c r="B25" s="6" t="s">
        <v>24</v>
      </c>
      <c r="C25" s="4">
        <v>165</v>
      </c>
      <c r="D25" s="5">
        <v>46</v>
      </c>
      <c r="E25" s="12">
        <v>179</v>
      </c>
    </row>
    <row r="26" spans="1:5" ht="15.75">
      <c r="A26" s="9">
        <v>21</v>
      </c>
      <c r="B26" s="6" t="s">
        <v>25</v>
      </c>
      <c r="C26" s="4">
        <v>96</v>
      </c>
      <c r="D26" s="5">
        <v>25</v>
      </c>
      <c r="E26" s="12">
        <v>98</v>
      </c>
    </row>
    <row r="27" spans="1:5" ht="15.75">
      <c r="A27" s="9">
        <v>22</v>
      </c>
      <c r="B27" s="6" t="s">
        <v>26</v>
      </c>
      <c r="C27" s="4">
        <v>56</v>
      </c>
      <c r="D27" s="5">
        <v>15</v>
      </c>
      <c r="E27" s="12">
        <v>66</v>
      </c>
    </row>
    <row r="28" spans="1:5" ht="15.75">
      <c r="A28" s="9">
        <v>23</v>
      </c>
      <c r="B28" s="6" t="s">
        <v>27</v>
      </c>
      <c r="C28" s="4">
        <v>49</v>
      </c>
      <c r="D28" s="5">
        <v>4</v>
      </c>
      <c r="E28" s="12">
        <v>41</v>
      </c>
    </row>
    <row r="29" spans="1:5" ht="15.75">
      <c r="A29" s="9">
        <v>24</v>
      </c>
      <c r="B29" s="6" t="s">
        <v>28</v>
      </c>
      <c r="C29" s="4">
        <v>94</v>
      </c>
      <c r="D29" s="5">
        <v>24</v>
      </c>
      <c r="E29" s="12">
        <v>174</v>
      </c>
    </row>
    <row r="30" spans="1:5" ht="16.5" thickBot="1">
      <c r="A30" s="9">
        <v>25</v>
      </c>
      <c r="B30" s="6" t="s">
        <v>29</v>
      </c>
      <c r="C30" s="4">
        <v>188</v>
      </c>
      <c r="D30" s="5">
        <v>36</v>
      </c>
      <c r="E30" s="12">
        <v>178</v>
      </c>
    </row>
    <row r="31" spans="1:5" ht="16.5" thickBot="1">
      <c r="A31" s="18" t="s">
        <v>30</v>
      </c>
      <c r="B31" s="19"/>
      <c r="C31" s="7">
        <f>SUM(C6:C30)</f>
        <v>3943</v>
      </c>
      <c r="D31" s="7">
        <f>SUM(D6:D30)</f>
        <v>632</v>
      </c>
      <c r="E31" s="8">
        <f>SUM(E6:E30)</f>
        <v>3957</v>
      </c>
    </row>
    <row r="32" ht="6.75" customHeight="1"/>
    <row r="33" spans="1:5" ht="12.75">
      <c r="A33" s="17" t="s">
        <v>36</v>
      </c>
      <c r="B33" s="17"/>
      <c r="C33" s="17"/>
      <c r="D33" s="17"/>
      <c r="E33" s="17"/>
    </row>
  </sheetData>
  <sheetProtection/>
  <protectedRanges>
    <protectedRange sqref="C6:E30" name="Діапазон2"/>
    <protectedRange sqref="C6:E30" name="Діапазон1"/>
  </protectedRanges>
  <mergeCells count="7">
    <mergeCell ref="A33:E33"/>
    <mergeCell ref="A31:B31"/>
    <mergeCell ref="A2:E2"/>
    <mergeCell ref="C3:E3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21.8515625" style="0" customWidth="1"/>
    <col min="4" max="4" width="20.421875" style="0" customWidth="1"/>
    <col min="5" max="5" width="40.00390625" style="0" customWidth="1"/>
  </cols>
  <sheetData>
    <row r="2" spans="1:5" ht="15.75" customHeight="1">
      <c r="A2" s="28" t="s">
        <v>33</v>
      </c>
      <c r="B2" s="28"/>
      <c r="C2" s="28"/>
      <c r="D2" s="28"/>
      <c r="E2" s="28"/>
    </row>
    <row r="3" spans="1:5" ht="16.5" thickBot="1">
      <c r="A3" s="1"/>
      <c r="B3" s="1"/>
      <c r="C3" s="21"/>
      <c r="D3" s="21"/>
      <c r="E3" s="21"/>
    </row>
    <row r="4" spans="1:5" ht="34.5" customHeight="1" thickBot="1">
      <c r="A4" s="22" t="s">
        <v>0</v>
      </c>
      <c r="B4" s="24" t="s">
        <v>1</v>
      </c>
      <c r="C4" s="26" t="s">
        <v>2</v>
      </c>
      <c r="D4" s="27"/>
      <c r="E4" s="10" t="s">
        <v>3</v>
      </c>
    </row>
    <row r="5" spans="1:5" ht="39" customHeight="1" thickBot="1">
      <c r="A5" s="23"/>
      <c r="B5" s="25"/>
      <c r="C5" s="2" t="s">
        <v>4</v>
      </c>
      <c r="D5" s="3" t="s">
        <v>31</v>
      </c>
      <c r="E5" s="11" t="s">
        <v>4</v>
      </c>
    </row>
    <row r="6" spans="1:5" ht="15.75">
      <c r="A6" s="9">
        <v>1</v>
      </c>
      <c r="B6" s="6" t="s">
        <v>5</v>
      </c>
      <c r="C6" s="4">
        <v>59</v>
      </c>
      <c r="D6" s="5">
        <v>9</v>
      </c>
      <c r="E6" s="12">
        <v>55</v>
      </c>
    </row>
    <row r="7" spans="1:5" ht="15.75">
      <c r="A7" s="9">
        <v>2</v>
      </c>
      <c r="B7" s="6" t="s">
        <v>6</v>
      </c>
      <c r="C7" s="4">
        <v>71</v>
      </c>
      <c r="D7" s="5">
        <v>14</v>
      </c>
      <c r="E7" s="12">
        <v>59</v>
      </c>
    </row>
    <row r="8" spans="1:5" ht="15.75">
      <c r="A8" s="9">
        <v>3</v>
      </c>
      <c r="B8" s="6" t="s">
        <v>7</v>
      </c>
      <c r="C8" s="4">
        <v>269</v>
      </c>
      <c r="D8" s="5">
        <v>16</v>
      </c>
      <c r="E8" s="12">
        <v>254</v>
      </c>
    </row>
    <row r="9" spans="1:5" ht="15.75">
      <c r="A9" s="9">
        <v>4</v>
      </c>
      <c r="B9" s="6" t="s">
        <v>38</v>
      </c>
      <c r="C9" s="4">
        <v>75</v>
      </c>
      <c r="D9" s="5">
        <v>75</v>
      </c>
      <c r="E9" s="12">
        <v>45</v>
      </c>
    </row>
    <row r="10" spans="1:5" ht="15.75">
      <c r="A10" s="9">
        <v>5</v>
      </c>
      <c r="B10" s="6" t="s">
        <v>9</v>
      </c>
      <c r="C10" s="4">
        <v>49</v>
      </c>
      <c r="D10" s="5">
        <v>5</v>
      </c>
      <c r="E10" s="12">
        <v>19</v>
      </c>
    </row>
    <row r="11" spans="1:5" ht="15.75">
      <c r="A11" s="9">
        <v>6</v>
      </c>
      <c r="B11" s="6" t="s">
        <v>10</v>
      </c>
      <c r="C11" s="4">
        <v>59</v>
      </c>
      <c r="D11" s="5">
        <v>10</v>
      </c>
      <c r="E11" s="12">
        <v>56</v>
      </c>
    </row>
    <row r="12" spans="1:5" ht="15.75">
      <c r="A12" s="9">
        <v>7</v>
      </c>
      <c r="B12" s="6" t="s">
        <v>11</v>
      </c>
      <c r="C12" s="4">
        <v>82</v>
      </c>
      <c r="D12" s="5">
        <v>11</v>
      </c>
      <c r="E12" s="12">
        <v>80</v>
      </c>
    </row>
    <row r="13" spans="1:5" ht="15.75">
      <c r="A13" s="9">
        <v>8</v>
      </c>
      <c r="B13" s="6" t="s">
        <v>12</v>
      </c>
      <c r="C13" s="4">
        <v>59</v>
      </c>
      <c r="D13" s="5">
        <v>13</v>
      </c>
      <c r="E13" s="12">
        <v>59</v>
      </c>
    </row>
    <row r="14" spans="1:5" ht="15.75">
      <c r="A14" s="9">
        <v>9</v>
      </c>
      <c r="B14" s="6" t="s">
        <v>13</v>
      </c>
      <c r="C14" s="4">
        <v>75</v>
      </c>
      <c r="D14" s="5">
        <v>5</v>
      </c>
      <c r="E14" s="12">
        <v>74</v>
      </c>
    </row>
    <row r="15" spans="1:5" ht="15.75">
      <c r="A15" s="9">
        <v>10</v>
      </c>
      <c r="B15" s="6" t="s">
        <v>14</v>
      </c>
      <c r="C15" s="4">
        <v>39</v>
      </c>
      <c r="D15" s="5">
        <v>1</v>
      </c>
      <c r="E15" s="12">
        <v>32</v>
      </c>
    </row>
    <row r="16" spans="1:5" ht="15.75">
      <c r="A16" s="9">
        <v>11</v>
      </c>
      <c r="B16" s="6" t="s">
        <v>35</v>
      </c>
      <c r="C16" s="4">
        <v>1</v>
      </c>
      <c r="D16" s="5">
        <v>1</v>
      </c>
      <c r="E16" s="12">
        <v>1</v>
      </c>
    </row>
    <row r="17" spans="1:5" ht="15.75">
      <c r="A17" s="9">
        <v>12</v>
      </c>
      <c r="B17" s="6" t="s">
        <v>16</v>
      </c>
      <c r="C17" s="4">
        <v>54</v>
      </c>
      <c r="D17" s="5">
        <v>12</v>
      </c>
      <c r="E17" s="12">
        <v>54</v>
      </c>
    </row>
    <row r="18" spans="1:5" ht="15.75">
      <c r="A18" s="9">
        <v>13</v>
      </c>
      <c r="B18" s="6" t="s">
        <v>17</v>
      </c>
      <c r="C18" s="4">
        <v>78</v>
      </c>
      <c r="D18" s="5">
        <v>2</v>
      </c>
      <c r="E18" s="12">
        <v>65</v>
      </c>
    </row>
    <row r="19" spans="1:5" ht="15.75">
      <c r="A19" s="9">
        <v>14</v>
      </c>
      <c r="B19" s="6" t="s">
        <v>18</v>
      </c>
      <c r="C19" s="4">
        <v>178</v>
      </c>
      <c r="D19" s="5">
        <v>11</v>
      </c>
      <c r="E19" s="12">
        <v>151</v>
      </c>
    </row>
    <row r="20" spans="1:5" ht="15.75">
      <c r="A20" s="9">
        <v>15</v>
      </c>
      <c r="B20" s="6" t="s">
        <v>19</v>
      </c>
      <c r="C20" s="4">
        <v>96</v>
      </c>
      <c r="D20" s="5">
        <v>25</v>
      </c>
      <c r="E20" s="12">
        <v>48</v>
      </c>
    </row>
    <row r="21" spans="1:5" ht="15.75">
      <c r="A21" s="9">
        <v>16</v>
      </c>
      <c r="B21" s="6" t="s">
        <v>20</v>
      </c>
      <c r="C21" s="4">
        <v>44</v>
      </c>
      <c r="D21" s="5">
        <v>6</v>
      </c>
      <c r="E21" s="12">
        <v>44</v>
      </c>
    </row>
    <row r="22" spans="1:5" ht="15.75">
      <c r="A22" s="9">
        <v>17</v>
      </c>
      <c r="B22" s="6" t="s">
        <v>21</v>
      </c>
      <c r="C22" s="4">
        <v>34</v>
      </c>
      <c r="D22" s="5">
        <v>2</v>
      </c>
      <c r="E22" s="12">
        <v>32</v>
      </c>
    </row>
    <row r="23" spans="1:5" ht="15.75">
      <c r="A23" s="9">
        <v>18</v>
      </c>
      <c r="B23" s="6" t="s">
        <v>22</v>
      </c>
      <c r="C23" s="4">
        <v>31</v>
      </c>
      <c r="D23" s="5">
        <v>5</v>
      </c>
      <c r="E23" s="12">
        <v>31</v>
      </c>
    </row>
    <row r="24" spans="1:5" ht="15.75">
      <c r="A24" s="9">
        <v>19</v>
      </c>
      <c r="B24" s="6" t="s">
        <v>23</v>
      </c>
      <c r="C24" s="4">
        <v>88</v>
      </c>
      <c r="D24" s="5">
        <v>16</v>
      </c>
      <c r="E24" s="12">
        <v>83</v>
      </c>
    </row>
    <row r="25" spans="1:5" ht="15.75">
      <c r="A25" s="9">
        <v>20</v>
      </c>
      <c r="B25" s="6" t="s">
        <v>24</v>
      </c>
      <c r="C25" s="4">
        <v>98</v>
      </c>
      <c r="D25" s="5">
        <v>13</v>
      </c>
      <c r="E25" s="12">
        <v>95</v>
      </c>
    </row>
    <row r="26" spans="1:5" ht="15.75">
      <c r="A26" s="9">
        <v>21</v>
      </c>
      <c r="B26" s="6" t="s">
        <v>25</v>
      </c>
      <c r="C26" s="4">
        <v>27</v>
      </c>
      <c r="D26" s="5">
        <v>2</v>
      </c>
      <c r="E26" s="12">
        <v>25</v>
      </c>
    </row>
    <row r="27" spans="1:5" ht="15.75">
      <c r="A27" s="9">
        <v>22</v>
      </c>
      <c r="B27" s="6" t="s">
        <v>26</v>
      </c>
      <c r="C27" s="4">
        <v>49</v>
      </c>
      <c r="D27" s="5">
        <v>3</v>
      </c>
      <c r="E27" s="12">
        <v>49</v>
      </c>
    </row>
    <row r="28" spans="1:5" ht="15.75">
      <c r="A28" s="9">
        <v>23</v>
      </c>
      <c r="B28" s="6" t="s">
        <v>27</v>
      </c>
      <c r="C28" s="4">
        <v>26</v>
      </c>
      <c r="D28" s="5">
        <v>4</v>
      </c>
      <c r="E28" s="12">
        <v>19</v>
      </c>
    </row>
    <row r="29" spans="1:5" ht="15.75">
      <c r="A29" s="9">
        <v>24</v>
      </c>
      <c r="B29" s="6" t="s">
        <v>28</v>
      </c>
      <c r="C29" s="4">
        <v>57</v>
      </c>
      <c r="D29" s="5">
        <v>17</v>
      </c>
      <c r="E29" s="12">
        <v>53</v>
      </c>
    </row>
    <row r="30" spans="1:5" ht="16.5" thickBot="1">
      <c r="A30" s="9">
        <v>25</v>
      </c>
      <c r="B30" s="6" t="s">
        <v>29</v>
      </c>
      <c r="C30" s="4">
        <v>101</v>
      </c>
      <c r="D30" s="5">
        <v>23</v>
      </c>
      <c r="E30" s="12">
        <v>93</v>
      </c>
    </row>
    <row r="31" spans="1:5" ht="16.5" thickBot="1">
      <c r="A31" s="18" t="s">
        <v>30</v>
      </c>
      <c r="B31" s="19"/>
      <c r="C31" s="7">
        <f>SUM(C6:C30)</f>
        <v>1799</v>
      </c>
      <c r="D31" s="7">
        <f>SUM(D6:D30)</f>
        <v>301</v>
      </c>
      <c r="E31" s="8">
        <f>SUM(E6:E30)</f>
        <v>1576</v>
      </c>
    </row>
    <row r="32" ht="8.25" customHeight="1"/>
    <row r="33" spans="1:5" ht="12.75">
      <c r="A33" s="17" t="s">
        <v>37</v>
      </c>
      <c r="B33" s="17"/>
      <c r="C33" s="17"/>
      <c r="D33" s="17"/>
      <c r="E33" s="17"/>
    </row>
  </sheetData>
  <sheetProtection/>
  <protectedRanges>
    <protectedRange sqref="C6:E30" name="Діапазон2_1"/>
    <protectedRange sqref="C6:E30" name="Діапазон1_1"/>
  </protectedRanges>
  <mergeCells count="7">
    <mergeCell ref="A33:E33"/>
    <mergeCell ref="A2:E2"/>
    <mergeCell ref="C3:E3"/>
    <mergeCell ref="A31:B31"/>
    <mergeCell ref="A4:A5"/>
    <mergeCell ref="B4:B5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28.421875" style="0" customWidth="1"/>
    <col min="3" max="3" width="21.421875" style="0" customWidth="1"/>
    <col min="4" max="4" width="20.57421875" style="0" customWidth="1"/>
    <col min="5" max="5" width="36.8515625" style="0" customWidth="1"/>
  </cols>
  <sheetData>
    <row r="2" spans="1:5" ht="15.75" customHeight="1">
      <c r="A2" s="28" t="s">
        <v>34</v>
      </c>
      <c r="B2" s="28"/>
      <c r="C2" s="28"/>
      <c r="D2" s="28"/>
      <c r="E2" s="28"/>
    </row>
    <row r="3" spans="1:5" ht="10.5" customHeight="1" thickBot="1">
      <c r="A3" s="1"/>
      <c r="B3" s="1"/>
      <c r="C3" s="21"/>
      <c r="D3" s="21"/>
      <c r="E3" s="21"/>
    </row>
    <row r="4" spans="1:5" ht="39.75" customHeight="1" thickBot="1">
      <c r="A4" s="29" t="s">
        <v>0</v>
      </c>
      <c r="B4" s="31" t="s">
        <v>1</v>
      </c>
      <c r="C4" s="33" t="s">
        <v>2</v>
      </c>
      <c r="D4" s="34"/>
      <c r="E4" s="13" t="s">
        <v>3</v>
      </c>
    </row>
    <row r="5" spans="1:5" ht="36.75" customHeight="1" thickBot="1">
      <c r="A5" s="30"/>
      <c r="B5" s="32"/>
      <c r="C5" s="14" t="s">
        <v>4</v>
      </c>
      <c r="D5" s="15" t="s">
        <v>31</v>
      </c>
      <c r="E5" s="16" t="s">
        <v>4</v>
      </c>
    </row>
    <row r="6" spans="1:5" ht="15.75">
      <c r="A6" s="9">
        <v>1</v>
      </c>
      <c r="B6" s="6" t="s">
        <v>5</v>
      </c>
      <c r="C6" s="4">
        <f>'Випадки МРТБ_1 півр.14'!C6+'Опер.інфо_випадки МР ТБ_3 кв.14'!C6</f>
        <v>157</v>
      </c>
      <c r="D6" s="5">
        <f>'Випадки МРТБ_1 півр.14'!D6+'Опер.інфо_випадки МР ТБ_3 кв.14'!D6</f>
        <v>34</v>
      </c>
      <c r="E6" s="12">
        <f>'Випадки МРТБ_1 півр.14'!E6+'Опер.інфо_випадки МР ТБ_3 кв.14'!E6</f>
        <v>169</v>
      </c>
    </row>
    <row r="7" spans="1:5" ht="15.75">
      <c r="A7" s="9">
        <v>2</v>
      </c>
      <c r="B7" s="6" t="s">
        <v>6</v>
      </c>
      <c r="C7" s="4">
        <f>'Випадки МРТБ_1 півр.14'!C7+'Опер.інфо_випадки МР ТБ_3 кв.14'!C7</f>
        <v>154</v>
      </c>
      <c r="D7" s="5">
        <f>'Випадки МРТБ_1 півр.14'!D7+'Опер.інфо_випадки МР ТБ_3 кв.14'!D7</f>
        <v>33</v>
      </c>
      <c r="E7" s="12">
        <f>'Випадки МРТБ_1 півр.14'!E7+'Опер.інфо_випадки МР ТБ_3 кв.14'!E7</f>
        <v>150</v>
      </c>
    </row>
    <row r="8" spans="1:5" ht="15.75">
      <c r="A8" s="9">
        <v>3</v>
      </c>
      <c r="B8" s="6" t="s">
        <v>7</v>
      </c>
      <c r="C8" s="4">
        <f>'Випадки МРТБ_1 півр.14'!C8+'Опер.інфо_випадки МР ТБ_3 кв.14'!C8</f>
        <v>825</v>
      </c>
      <c r="D8" s="5">
        <f>'Випадки МРТБ_1 півр.14'!D8+'Опер.інфо_випадки МР ТБ_3 кв.14'!D8</f>
        <v>64</v>
      </c>
      <c r="E8" s="12">
        <f>'Випадки МРТБ_1 півр.14'!E8+'Опер.інфо_випадки МР ТБ_3 кв.14'!E8</f>
        <v>839</v>
      </c>
    </row>
    <row r="9" spans="1:5" ht="15.75">
      <c r="A9" s="9">
        <v>4</v>
      </c>
      <c r="B9" s="6" t="s">
        <v>8</v>
      </c>
      <c r="C9" s="4">
        <f>'Випадки МРТБ_1 півр.14'!C9+'Опер.інфо_випадки МР ТБ_3 кв.14'!C9</f>
        <v>505</v>
      </c>
      <c r="D9" s="5">
        <f>'Випадки МРТБ_1 півр.14'!D9+'Опер.інфо_випадки МР ТБ_3 кв.14'!D9</f>
        <v>84</v>
      </c>
      <c r="E9" s="12">
        <f>'Випадки МРТБ_1 півр.14'!E9+'Опер.інфо_випадки МР ТБ_3 кв.14'!E9</f>
        <v>448</v>
      </c>
    </row>
    <row r="10" spans="1:5" ht="15.75">
      <c r="A10" s="9">
        <v>5</v>
      </c>
      <c r="B10" s="6" t="s">
        <v>9</v>
      </c>
      <c r="C10" s="4">
        <f>'Випадки МРТБ_1 півр.14'!C10+'Опер.інфо_випадки МР ТБ_3 кв.14'!C10</f>
        <v>156</v>
      </c>
      <c r="D10" s="5">
        <f>'Випадки МРТБ_1 півр.14'!D10+'Опер.інфо_випадки МР ТБ_3 кв.14'!D10</f>
        <v>20</v>
      </c>
      <c r="E10" s="12">
        <f>'Випадки МРТБ_1 півр.14'!E10+'Опер.інфо_випадки МР ТБ_3 кв.14'!E10</f>
        <v>135</v>
      </c>
    </row>
    <row r="11" spans="1:5" ht="15.75">
      <c r="A11" s="9">
        <v>6</v>
      </c>
      <c r="B11" s="6" t="s">
        <v>10</v>
      </c>
      <c r="C11" s="4">
        <f>'Випадки МРТБ_1 півр.14'!C11+'Опер.інфо_випадки МР ТБ_3 кв.14'!C11</f>
        <v>145</v>
      </c>
      <c r="D11" s="5">
        <f>'Випадки МРТБ_1 півр.14'!D11+'Опер.інфо_випадки МР ТБ_3 кв.14'!D11</f>
        <v>22</v>
      </c>
      <c r="E11" s="12">
        <f>'Випадки МРТБ_1 півр.14'!E11+'Опер.інфо_випадки МР ТБ_3 кв.14'!E11</f>
        <v>168</v>
      </c>
    </row>
    <row r="12" spans="1:5" ht="15.75">
      <c r="A12" s="9">
        <v>7</v>
      </c>
      <c r="B12" s="6" t="s">
        <v>11</v>
      </c>
      <c r="C12" s="4">
        <f>'Випадки МРТБ_1 півр.14'!C12+'Опер.інфо_випадки МР ТБ_3 кв.14'!C12</f>
        <v>245</v>
      </c>
      <c r="D12" s="5">
        <f>'Випадки МРТБ_1 півр.14'!D12+'Опер.інфо_випадки МР ТБ_3 кв.14'!D12</f>
        <v>57</v>
      </c>
      <c r="E12" s="12">
        <f>'Випадки МРТБ_1 півр.14'!E12+'Опер.інфо_випадки МР ТБ_3 кв.14'!E12</f>
        <v>265</v>
      </c>
    </row>
    <row r="13" spans="1:5" ht="15.75">
      <c r="A13" s="9">
        <v>8</v>
      </c>
      <c r="B13" s="6" t="s">
        <v>12</v>
      </c>
      <c r="C13" s="4">
        <f>'Випадки МРТБ_1 півр.14'!C13+'Опер.інфо_випадки МР ТБ_3 кв.14'!C13</f>
        <v>161</v>
      </c>
      <c r="D13" s="5">
        <f>'Випадки МРТБ_1 півр.14'!D13+'Опер.інфо_випадки МР ТБ_3 кв.14'!D13</f>
        <v>34</v>
      </c>
      <c r="E13" s="12">
        <f>'Випадки МРТБ_1 півр.14'!E13+'Опер.інфо_випадки МР ТБ_3 кв.14'!E13</f>
        <v>159</v>
      </c>
    </row>
    <row r="14" spans="1:5" ht="15.75">
      <c r="A14" s="9">
        <v>9</v>
      </c>
      <c r="B14" s="6" t="s">
        <v>13</v>
      </c>
      <c r="C14" s="4">
        <f>'Випадки МРТБ_1 півр.14'!C14+'Опер.інфо_випадки МР ТБ_3 кв.14'!C14</f>
        <v>198</v>
      </c>
      <c r="D14" s="5">
        <f>'Випадки МРТБ_1 півр.14'!D14+'Опер.інфо_випадки МР ТБ_3 кв.14'!D14</f>
        <v>21</v>
      </c>
      <c r="E14" s="12">
        <f>'Випадки МРТБ_1 півр.14'!E14+'Опер.інфо_випадки МР ТБ_3 кв.14'!E14</f>
        <v>204</v>
      </c>
    </row>
    <row r="15" spans="1:5" ht="15.75">
      <c r="A15" s="9">
        <v>10</v>
      </c>
      <c r="B15" s="6" t="s">
        <v>14</v>
      </c>
      <c r="C15" s="4">
        <f>'Випадки МРТБ_1 півр.14'!C15+'Опер.інфо_випадки МР ТБ_3 кв.14'!C15</f>
        <v>149</v>
      </c>
      <c r="D15" s="5">
        <f>'Випадки МРТБ_1 півр.14'!D15+'Опер.інфо_випадки МР ТБ_3 кв.14'!D15</f>
        <v>11</v>
      </c>
      <c r="E15" s="12">
        <f>'Випадки МРТБ_1 півр.14'!E15+'Опер.інфо_випадки МР ТБ_3 кв.14'!E15</f>
        <v>117</v>
      </c>
    </row>
    <row r="16" spans="1:5" ht="15.75">
      <c r="A16" s="9">
        <v>11</v>
      </c>
      <c r="B16" s="6" t="s">
        <v>15</v>
      </c>
      <c r="C16" s="4">
        <f>'Випадки МРТБ_1 півр.14'!C16+'Опер.інфо_випадки МР ТБ_3 кв.14'!C16</f>
        <v>168</v>
      </c>
      <c r="D16" s="5">
        <f>'Випадки МРТБ_1 півр.14'!D16+'Опер.інфо_випадки МР ТБ_3 кв.14'!D16</f>
        <v>38</v>
      </c>
      <c r="E16" s="12">
        <f>'Випадки МРТБ_1 півр.14'!E16+'Опер.інфо_випадки МР ТБ_3 кв.14'!E16</f>
        <v>115</v>
      </c>
    </row>
    <row r="17" spans="1:5" ht="15.75">
      <c r="A17" s="9">
        <v>12</v>
      </c>
      <c r="B17" s="6" t="s">
        <v>16</v>
      </c>
      <c r="C17" s="4">
        <f>'Випадки МРТБ_1 півр.14'!C17+'Опер.інфо_випадки МР ТБ_3 кв.14'!C17</f>
        <v>219</v>
      </c>
      <c r="D17" s="5">
        <f>'Випадки МРТБ_1 півр.14'!D17+'Опер.інфо_випадки МР ТБ_3 кв.14'!D17</f>
        <v>45</v>
      </c>
      <c r="E17" s="12">
        <f>'Випадки МРТБ_1 півр.14'!E17+'Опер.інфо_випадки МР ТБ_3 кв.14'!E17</f>
        <v>226</v>
      </c>
    </row>
    <row r="18" spans="1:5" ht="15.75">
      <c r="A18" s="9">
        <v>13</v>
      </c>
      <c r="B18" s="6" t="s">
        <v>17</v>
      </c>
      <c r="C18" s="4">
        <f>'Випадки МРТБ_1 півр.14'!C18+'Опер.інфо_випадки МР ТБ_3 кв.14'!C18</f>
        <v>245</v>
      </c>
      <c r="D18" s="5">
        <f>'Випадки МРТБ_1 півр.14'!D18+'Опер.інфо_випадки МР ТБ_3 кв.14'!D18</f>
        <v>12</v>
      </c>
      <c r="E18" s="12">
        <f>'Випадки МРТБ_1 півр.14'!E18+'Опер.інфо_випадки МР ТБ_3 кв.14'!E18</f>
        <v>210</v>
      </c>
    </row>
    <row r="19" spans="1:5" ht="15.75">
      <c r="A19" s="9">
        <v>14</v>
      </c>
      <c r="B19" s="6" t="s">
        <v>18</v>
      </c>
      <c r="C19" s="4">
        <f>'Випадки МРТБ_1 півр.14'!C19+'Опер.інфо_випадки МР ТБ_3 кв.14'!C19</f>
        <v>543</v>
      </c>
      <c r="D19" s="5">
        <f>'Випадки МРТБ_1 півр.14'!D19+'Опер.інфо_випадки МР ТБ_3 кв.14'!D19</f>
        <v>91</v>
      </c>
      <c r="E19" s="12">
        <f>'Випадки МРТБ_1 півр.14'!E19+'Опер.інфо_випадки МР ТБ_3 кв.14'!E19</f>
        <v>460</v>
      </c>
    </row>
    <row r="20" spans="1:5" ht="15.75">
      <c r="A20" s="9">
        <v>15</v>
      </c>
      <c r="B20" s="6" t="s">
        <v>19</v>
      </c>
      <c r="C20" s="4">
        <f>'Випадки МРТБ_1 півр.14'!C20+'Опер.інфо_випадки МР ТБ_3 кв.14'!C20</f>
        <v>311</v>
      </c>
      <c r="D20" s="5">
        <f>'Випадки МРТБ_1 півр.14'!D20+'Опер.інфо_випадки МР ТБ_3 кв.14'!D20</f>
        <v>77</v>
      </c>
      <c r="E20" s="12">
        <f>'Випадки МРТБ_1 півр.14'!E20+'Опер.інфо_випадки МР ТБ_3 кв.14'!E20</f>
        <v>228</v>
      </c>
    </row>
    <row r="21" spans="1:5" ht="15.75">
      <c r="A21" s="9">
        <v>16</v>
      </c>
      <c r="B21" s="6" t="s">
        <v>20</v>
      </c>
      <c r="C21" s="4">
        <f>'Випадки МРТБ_1 півр.14'!C21+'Опер.інфо_випадки МР ТБ_3 кв.14'!C21</f>
        <v>91</v>
      </c>
      <c r="D21" s="5">
        <f>'Випадки МРТБ_1 півр.14'!D21+'Опер.інфо_випадки МР ТБ_3 кв.14'!D21</f>
        <v>16</v>
      </c>
      <c r="E21" s="12">
        <f>'Випадки МРТБ_1 півр.14'!E21+'Опер.інфо_випадки МР ТБ_3 кв.14'!E21</f>
        <v>101</v>
      </c>
    </row>
    <row r="22" spans="1:5" ht="15.75">
      <c r="A22" s="9">
        <v>17</v>
      </c>
      <c r="B22" s="6" t="s">
        <v>21</v>
      </c>
      <c r="C22" s="4">
        <f>'Випадки МРТБ_1 півр.14'!C22+'Опер.інфо_випадки МР ТБ_3 кв.14'!C22</f>
        <v>133</v>
      </c>
      <c r="D22" s="5">
        <f>'Випадки МРТБ_1 півр.14'!D22+'Опер.інфо_випадки МР ТБ_3 кв.14'!D22</f>
        <v>7</v>
      </c>
      <c r="E22" s="12">
        <f>'Випадки МРТБ_1 півр.14'!E22+'Опер.інфо_випадки МР ТБ_3 кв.14'!E22</f>
        <v>125</v>
      </c>
    </row>
    <row r="23" spans="1:5" ht="15.75">
      <c r="A23" s="9">
        <v>18</v>
      </c>
      <c r="B23" s="6" t="s">
        <v>22</v>
      </c>
      <c r="C23" s="4">
        <f>'Випадки МРТБ_1 півр.14'!C23+'Опер.інфо_випадки МР ТБ_3 кв.14'!C23</f>
        <v>73</v>
      </c>
      <c r="D23" s="5">
        <f>'Випадки МРТБ_1 півр.14'!D23+'Опер.інфо_випадки МР ТБ_3 кв.14'!D23</f>
        <v>18</v>
      </c>
      <c r="E23" s="12">
        <f>'Випадки МРТБ_1 півр.14'!E23+'Опер.інфо_випадки МР ТБ_3 кв.14'!E23</f>
        <v>80</v>
      </c>
    </row>
    <row r="24" spans="1:5" ht="15.75">
      <c r="A24" s="9">
        <v>19</v>
      </c>
      <c r="B24" s="6" t="s">
        <v>23</v>
      </c>
      <c r="C24" s="4">
        <f>'Випадки МРТБ_1 півр.14'!C24+'Опер.інфо_випадки МР ТБ_3 кв.14'!C24</f>
        <v>258</v>
      </c>
      <c r="D24" s="5">
        <f>'Випадки МРТБ_1 півр.14'!D24+'Опер.інфо_випадки МР ТБ_3 кв.14'!D24</f>
        <v>37</v>
      </c>
      <c r="E24" s="12">
        <f>'Випадки МРТБ_1 півр.14'!E24+'Опер.інфо_випадки МР ТБ_3 кв.14'!E24</f>
        <v>264</v>
      </c>
    </row>
    <row r="25" spans="1:5" ht="15.75">
      <c r="A25" s="9">
        <v>20</v>
      </c>
      <c r="B25" s="6" t="s">
        <v>24</v>
      </c>
      <c r="C25" s="4">
        <f>'Випадки МРТБ_1 півр.14'!C25+'Опер.інфо_випадки МР ТБ_3 кв.14'!C25</f>
        <v>263</v>
      </c>
      <c r="D25" s="5">
        <f>'Випадки МРТБ_1 півр.14'!D25+'Опер.інфо_випадки МР ТБ_3 кв.14'!D25</f>
        <v>59</v>
      </c>
      <c r="E25" s="12">
        <f>'Випадки МРТБ_1 півр.14'!E25+'Опер.інфо_випадки МР ТБ_3 кв.14'!E25</f>
        <v>274</v>
      </c>
    </row>
    <row r="26" spans="1:5" ht="15.75">
      <c r="A26" s="9">
        <v>21</v>
      </c>
      <c r="B26" s="6" t="s">
        <v>25</v>
      </c>
      <c r="C26" s="4">
        <f>'Випадки МРТБ_1 півр.14'!C26+'Опер.інфо_випадки МР ТБ_3 кв.14'!C26</f>
        <v>123</v>
      </c>
      <c r="D26" s="5">
        <f>'Випадки МРТБ_1 півр.14'!D26+'Опер.інфо_випадки МР ТБ_3 кв.14'!D26</f>
        <v>27</v>
      </c>
      <c r="E26" s="12">
        <f>'Випадки МРТБ_1 півр.14'!E26+'Опер.інфо_випадки МР ТБ_3 кв.14'!E26</f>
        <v>123</v>
      </c>
    </row>
    <row r="27" spans="1:5" ht="15.75">
      <c r="A27" s="9">
        <v>22</v>
      </c>
      <c r="B27" s="6" t="s">
        <v>26</v>
      </c>
      <c r="C27" s="4">
        <f>'Випадки МРТБ_1 півр.14'!C27+'Опер.інфо_випадки МР ТБ_3 кв.14'!C27</f>
        <v>105</v>
      </c>
      <c r="D27" s="5">
        <f>'Випадки МРТБ_1 півр.14'!D27+'Опер.інфо_випадки МР ТБ_3 кв.14'!D27</f>
        <v>18</v>
      </c>
      <c r="E27" s="12">
        <f>'Випадки МРТБ_1 півр.14'!E27+'Опер.інфо_випадки МР ТБ_3 кв.14'!E27</f>
        <v>115</v>
      </c>
    </row>
    <row r="28" spans="1:5" ht="15.75">
      <c r="A28" s="9">
        <v>23</v>
      </c>
      <c r="B28" s="6" t="s">
        <v>27</v>
      </c>
      <c r="C28" s="4">
        <f>'Випадки МРТБ_1 півр.14'!C28+'Опер.інфо_випадки МР ТБ_3 кв.14'!C28</f>
        <v>75</v>
      </c>
      <c r="D28" s="5">
        <f>'Випадки МРТБ_1 півр.14'!D28+'Опер.інфо_випадки МР ТБ_3 кв.14'!D28</f>
        <v>8</v>
      </c>
      <c r="E28" s="12">
        <f>'Випадки МРТБ_1 півр.14'!E28+'Опер.інфо_випадки МР ТБ_3 кв.14'!E28</f>
        <v>60</v>
      </c>
    </row>
    <row r="29" spans="1:5" ht="15.75">
      <c r="A29" s="9">
        <v>24</v>
      </c>
      <c r="B29" s="6" t="s">
        <v>28</v>
      </c>
      <c r="C29" s="4">
        <f>'Випадки МРТБ_1 півр.14'!C29+'Опер.інфо_випадки МР ТБ_3 кв.14'!C29</f>
        <v>151</v>
      </c>
      <c r="D29" s="5">
        <f>'Випадки МРТБ_1 півр.14'!D29+'Опер.інфо_випадки МР ТБ_3 кв.14'!D29</f>
        <v>41</v>
      </c>
      <c r="E29" s="12">
        <f>'Випадки МРТБ_1 півр.14'!E29+'Опер.інфо_випадки МР ТБ_3 кв.14'!E29</f>
        <v>227</v>
      </c>
    </row>
    <row r="30" spans="1:5" ht="16.5" thickBot="1">
      <c r="A30" s="9">
        <v>25</v>
      </c>
      <c r="B30" s="6" t="s">
        <v>29</v>
      </c>
      <c r="C30" s="4">
        <f>'Випадки МРТБ_1 півр.14'!C30+'Опер.інфо_випадки МР ТБ_3 кв.14'!C30</f>
        <v>289</v>
      </c>
      <c r="D30" s="5">
        <f>'Випадки МРТБ_1 півр.14'!D30+'Опер.інфо_випадки МР ТБ_3 кв.14'!D30</f>
        <v>59</v>
      </c>
      <c r="E30" s="12">
        <f>'Випадки МРТБ_1 півр.14'!E30+'Опер.інфо_випадки МР ТБ_3 кв.14'!E30</f>
        <v>271</v>
      </c>
    </row>
    <row r="31" spans="1:5" ht="16.5" thickBot="1">
      <c r="A31" s="18" t="s">
        <v>30</v>
      </c>
      <c r="B31" s="19"/>
      <c r="C31" s="7">
        <f>SUM(C6:C30)</f>
        <v>5742</v>
      </c>
      <c r="D31" s="7">
        <f>SUM(D6:D30)</f>
        <v>933</v>
      </c>
      <c r="E31" s="7">
        <f>SUM(E6:E30)</f>
        <v>5533</v>
      </c>
    </row>
  </sheetData>
  <sheetProtection/>
  <protectedRanges>
    <protectedRange sqref="C6:E30" name="Діапазон2"/>
    <protectedRange sqref="C6:E30" name="Діапазон1"/>
  </protectedRanges>
  <mergeCells count="6">
    <mergeCell ref="A31:B31"/>
    <mergeCell ref="A2:E2"/>
    <mergeCell ref="C3:E3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UCDC</cp:lastModifiedBy>
  <cp:lastPrinted>2013-11-08T10:02:28Z</cp:lastPrinted>
  <dcterms:created xsi:type="dcterms:W3CDTF">1996-10-08T23:32:33Z</dcterms:created>
  <dcterms:modified xsi:type="dcterms:W3CDTF">2014-11-17T15:13:51Z</dcterms:modified>
  <cp:category/>
  <cp:version/>
  <cp:contentType/>
  <cp:contentStatus/>
</cp:coreProperties>
</file>