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ownloads\Browser chrome\Browser chrome Warlo\"/>
    </mc:Choice>
  </mc:AlternateContent>
  <xr:revisionPtr revIDLastSave="0" documentId="13_ncr:1_{F811A89A-3F72-429B-BAE9-18486EA016F8}" xr6:coauthVersionLast="36" xr6:coauthVersionMax="36" xr10:uidLastSave="{00000000-0000-0000-0000-000000000000}"/>
  <bookViews>
    <workbookView xWindow="0" yWindow="0" windowWidth="15300" windowHeight="2940" xr2:uid="{00000000-000D-0000-FFFF-FFFF00000000}"/>
  </bookViews>
  <sheets>
    <sheet name="Охоплення по вакцинам" sheetId="1" r:id="rId1"/>
    <sheet name="Картографія" sheetId="4" r:id="rId2"/>
    <sheet name="Прогноз" sheetId="5" r:id="rId3"/>
  </sheets>
  <externalReferences>
    <externalReference r:id="rId4"/>
    <externalReference r:id="rId5"/>
    <externalReference r:id="rId6"/>
  </externalReferences>
  <definedNames>
    <definedName name="_xlnm.Print_Titles" localSheetId="0">'Охоплення по вакцинам'!$A:$A,'Охоплення по вакцинам'!$1:$1</definedName>
  </definedNames>
  <calcPr calcId="162913"/>
</workbook>
</file>

<file path=xl/calcChain.xml><?xml version="1.0" encoding="utf-8"?>
<calcChain xmlns="http://schemas.openxmlformats.org/spreadsheetml/2006/main">
  <c r="A1" i="1" l="1"/>
  <c r="CR29" i="1" l="1"/>
  <c r="CQ29" i="1"/>
  <c r="CO29" i="1"/>
  <c r="CN29" i="1"/>
  <c r="CL29" i="1"/>
  <c r="CK29" i="1"/>
  <c r="CI29" i="1"/>
  <c r="CH29" i="1"/>
  <c r="CF29" i="1"/>
  <c r="CE29" i="1"/>
  <c r="CC29" i="1"/>
  <c r="CB29" i="1"/>
  <c r="BZ29" i="1"/>
  <c r="BY29" i="1"/>
  <c r="BW29" i="1"/>
  <c r="BV29" i="1"/>
  <c r="BT29" i="1"/>
  <c r="BS29" i="1"/>
  <c r="BQ29" i="1"/>
  <c r="BP29" i="1"/>
  <c r="BN29" i="1"/>
  <c r="BM29" i="1"/>
  <c r="BK29" i="1"/>
  <c r="BJ29" i="1"/>
  <c r="BH29" i="1"/>
  <c r="BG29" i="1"/>
  <c r="BE29" i="1"/>
  <c r="BD29" i="1"/>
  <c r="BB29" i="1"/>
  <c r="BA29" i="1"/>
  <c r="AY29" i="1"/>
  <c r="AX29" i="1"/>
  <c r="AV29" i="1"/>
  <c r="AU29" i="1"/>
  <c r="AS29" i="1"/>
  <c r="AR29" i="1"/>
  <c r="AP29" i="1"/>
  <c r="AO29" i="1"/>
  <c r="AM29" i="1"/>
  <c r="AL29" i="1"/>
  <c r="AJ29" i="1"/>
  <c r="AI29" i="1"/>
  <c r="AG29" i="1"/>
  <c r="AF29" i="1"/>
  <c r="AD29" i="1"/>
  <c r="AC29" i="1"/>
  <c r="AA29" i="1"/>
  <c r="Z29" i="1"/>
  <c r="X29" i="1"/>
  <c r="W29" i="1"/>
  <c r="U29" i="1"/>
  <c r="T29" i="1"/>
  <c r="R29" i="1"/>
  <c r="Q29" i="1"/>
  <c r="O29" i="1"/>
  <c r="N29" i="1"/>
  <c r="L29" i="1"/>
  <c r="K29" i="1"/>
  <c r="I29" i="1"/>
  <c r="H29" i="1"/>
  <c r="F29" i="1"/>
  <c r="E29" i="1"/>
  <c r="C29" i="1"/>
  <c r="B29" i="1"/>
  <c r="CR28" i="1"/>
  <c r="CQ28" i="1"/>
  <c r="CO28" i="1"/>
  <c r="CN28" i="1"/>
  <c r="CL28" i="1"/>
  <c r="CK28" i="1"/>
  <c r="CI28" i="1"/>
  <c r="CH28" i="1"/>
  <c r="CF28" i="1"/>
  <c r="CE28" i="1"/>
  <c r="CC28" i="1"/>
  <c r="CB28" i="1"/>
  <c r="BZ28" i="1"/>
  <c r="BY28" i="1"/>
  <c r="BW28" i="1"/>
  <c r="BV28" i="1"/>
  <c r="BT28" i="1"/>
  <c r="BS28" i="1"/>
  <c r="BQ28" i="1"/>
  <c r="BP28" i="1"/>
  <c r="BN28" i="1"/>
  <c r="BM28" i="1"/>
  <c r="BK28" i="1"/>
  <c r="BJ28" i="1"/>
  <c r="BH28" i="1"/>
  <c r="BG28" i="1"/>
  <c r="BE28" i="1"/>
  <c r="BD28" i="1"/>
  <c r="BB28" i="1"/>
  <c r="BA28" i="1"/>
  <c r="AY28" i="1"/>
  <c r="AX28" i="1"/>
  <c r="AV28" i="1"/>
  <c r="AU28" i="1"/>
  <c r="AS28" i="1"/>
  <c r="AR28" i="1"/>
  <c r="AP28" i="1"/>
  <c r="AO28" i="1"/>
  <c r="AM28" i="1"/>
  <c r="AL28" i="1"/>
  <c r="AJ28" i="1"/>
  <c r="AI28" i="1"/>
  <c r="AG28" i="1"/>
  <c r="AF28" i="1"/>
  <c r="AD28" i="1"/>
  <c r="AC28" i="1"/>
  <c r="AA28" i="1"/>
  <c r="Z28" i="1"/>
  <c r="X28" i="1"/>
  <c r="W28" i="1"/>
  <c r="U28" i="1"/>
  <c r="T28" i="1"/>
  <c r="R28" i="1"/>
  <c r="Q28" i="1"/>
  <c r="O28" i="1"/>
  <c r="N28" i="1"/>
  <c r="L28" i="1"/>
  <c r="K28" i="1"/>
  <c r="I28" i="1"/>
  <c r="H28" i="1"/>
  <c r="F28" i="1"/>
  <c r="E28" i="1"/>
  <c r="C28" i="1"/>
  <c r="B28" i="1"/>
  <c r="CR27" i="1"/>
  <c r="CQ27" i="1"/>
  <c r="CO27" i="1"/>
  <c r="CN27" i="1"/>
  <c r="CL27" i="1"/>
  <c r="CK27" i="1"/>
  <c r="CI27" i="1"/>
  <c r="CH27" i="1"/>
  <c r="CF27" i="1"/>
  <c r="CE27" i="1"/>
  <c r="CC27" i="1"/>
  <c r="CB27" i="1"/>
  <c r="BZ27" i="1"/>
  <c r="BY27" i="1"/>
  <c r="BW27" i="1"/>
  <c r="BV27" i="1"/>
  <c r="BT27" i="1"/>
  <c r="BS27" i="1"/>
  <c r="BQ27" i="1"/>
  <c r="BP27" i="1"/>
  <c r="BN27" i="1"/>
  <c r="BM27" i="1"/>
  <c r="BK27" i="1"/>
  <c r="BJ27" i="1"/>
  <c r="BH27" i="1"/>
  <c r="BG27" i="1"/>
  <c r="BE27" i="1"/>
  <c r="BD27" i="1"/>
  <c r="BB27" i="1"/>
  <c r="BA27" i="1"/>
  <c r="AY27" i="1"/>
  <c r="AX27" i="1"/>
  <c r="AV27" i="1"/>
  <c r="AU27" i="1"/>
  <c r="AS27" i="1"/>
  <c r="AR27" i="1"/>
  <c r="AP27" i="1"/>
  <c r="AO27" i="1"/>
  <c r="AM27" i="1"/>
  <c r="AL27" i="1"/>
  <c r="AJ27" i="1"/>
  <c r="AI27" i="1"/>
  <c r="AG27" i="1"/>
  <c r="AF27" i="1"/>
  <c r="AD27" i="1"/>
  <c r="AC27" i="1"/>
  <c r="AA27" i="1"/>
  <c r="Z27" i="1"/>
  <c r="X27" i="1"/>
  <c r="W27" i="1"/>
  <c r="U27" i="1"/>
  <c r="T27" i="1"/>
  <c r="R27" i="1"/>
  <c r="Q27" i="1"/>
  <c r="O27" i="1"/>
  <c r="N27" i="1"/>
  <c r="L27" i="1"/>
  <c r="K27" i="1"/>
  <c r="I27" i="1"/>
  <c r="H27" i="1"/>
  <c r="F27" i="1"/>
  <c r="E27" i="1"/>
  <c r="C27" i="1"/>
  <c r="B27" i="1"/>
  <c r="CR26" i="1"/>
  <c r="CQ26" i="1"/>
  <c r="CO26" i="1"/>
  <c r="CN26" i="1"/>
  <c r="CL26" i="1"/>
  <c r="CK26" i="1"/>
  <c r="CI26" i="1"/>
  <c r="CH26" i="1"/>
  <c r="CF26" i="1"/>
  <c r="CE26" i="1"/>
  <c r="CC26" i="1"/>
  <c r="CB26" i="1"/>
  <c r="BZ26" i="1"/>
  <c r="BY26" i="1"/>
  <c r="BW26" i="1"/>
  <c r="BV26" i="1"/>
  <c r="BT26" i="1"/>
  <c r="BS26" i="1"/>
  <c r="BQ26" i="1"/>
  <c r="BP26" i="1"/>
  <c r="BN26" i="1"/>
  <c r="BM26" i="1"/>
  <c r="BK26" i="1"/>
  <c r="BJ26" i="1"/>
  <c r="BH26" i="1"/>
  <c r="BG26" i="1"/>
  <c r="BE26" i="1"/>
  <c r="BD26" i="1"/>
  <c r="BB26" i="1"/>
  <c r="BA26" i="1"/>
  <c r="AY26" i="1"/>
  <c r="AX26" i="1"/>
  <c r="AV26" i="1"/>
  <c r="AU26" i="1"/>
  <c r="AS26" i="1"/>
  <c r="AR26" i="1"/>
  <c r="AP26" i="1"/>
  <c r="AO26" i="1"/>
  <c r="AM26" i="1"/>
  <c r="AL26" i="1"/>
  <c r="AJ26" i="1"/>
  <c r="AI26" i="1"/>
  <c r="AG26" i="1"/>
  <c r="AF26" i="1"/>
  <c r="AD26" i="1"/>
  <c r="AC26" i="1"/>
  <c r="AA26" i="1"/>
  <c r="Z26" i="1"/>
  <c r="X26" i="1"/>
  <c r="W26" i="1"/>
  <c r="U26" i="1"/>
  <c r="T26" i="1"/>
  <c r="R26" i="1"/>
  <c r="Q26" i="1"/>
  <c r="O26" i="1"/>
  <c r="N26" i="1"/>
  <c r="L26" i="1"/>
  <c r="K26" i="1"/>
  <c r="I26" i="1"/>
  <c r="H26" i="1"/>
  <c r="F26" i="1"/>
  <c r="E26" i="1"/>
  <c r="C26" i="1"/>
  <c r="B26" i="1"/>
  <c r="CR25" i="1"/>
  <c r="CQ25" i="1"/>
  <c r="CO25" i="1"/>
  <c r="CN25" i="1"/>
  <c r="CL25" i="1"/>
  <c r="CK25" i="1"/>
  <c r="CI25" i="1"/>
  <c r="CH25" i="1"/>
  <c r="CF25" i="1"/>
  <c r="CE25" i="1"/>
  <c r="CC25" i="1"/>
  <c r="CB25" i="1"/>
  <c r="BZ25" i="1"/>
  <c r="BY25" i="1"/>
  <c r="BW25" i="1"/>
  <c r="BV25" i="1"/>
  <c r="BT25" i="1"/>
  <c r="BS25" i="1"/>
  <c r="BQ25" i="1"/>
  <c r="BP25" i="1"/>
  <c r="BN25" i="1"/>
  <c r="BM25" i="1"/>
  <c r="BK25" i="1"/>
  <c r="BJ25" i="1"/>
  <c r="BH25" i="1"/>
  <c r="BG25" i="1"/>
  <c r="BE25" i="1"/>
  <c r="BD25" i="1"/>
  <c r="BB25" i="1"/>
  <c r="BA25" i="1"/>
  <c r="AY25" i="1"/>
  <c r="AX25" i="1"/>
  <c r="AV25" i="1"/>
  <c r="AU25" i="1"/>
  <c r="AS25" i="1"/>
  <c r="AR25" i="1"/>
  <c r="AP25" i="1"/>
  <c r="AO25" i="1"/>
  <c r="AM25" i="1"/>
  <c r="AL25" i="1"/>
  <c r="AJ25" i="1"/>
  <c r="AI25" i="1"/>
  <c r="AG25" i="1"/>
  <c r="AF25" i="1"/>
  <c r="AD25" i="1"/>
  <c r="AC25" i="1"/>
  <c r="AA25" i="1"/>
  <c r="Z25" i="1"/>
  <c r="X25" i="1"/>
  <c r="W25" i="1"/>
  <c r="U25" i="1"/>
  <c r="T25" i="1"/>
  <c r="R25" i="1"/>
  <c r="Q25" i="1"/>
  <c r="O25" i="1"/>
  <c r="N25" i="1"/>
  <c r="L25" i="1"/>
  <c r="K25" i="1"/>
  <c r="I25" i="1"/>
  <c r="H25" i="1"/>
  <c r="F25" i="1"/>
  <c r="E25" i="1"/>
  <c r="C25" i="1"/>
  <c r="B25" i="1"/>
  <c r="CR24" i="1"/>
  <c r="CQ24" i="1"/>
  <c r="CO24" i="1"/>
  <c r="CN24" i="1"/>
  <c r="CL24" i="1"/>
  <c r="CK24" i="1"/>
  <c r="CI24" i="1"/>
  <c r="CH24" i="1"/>
  <c r="CF24" i="1"/>
  <c r="CE24" i="1"/>
  <c r="CC24" i="1"/>
  <c r="CB24" i="1"/>
  <c r="BZ24" i="1"/>
  <c r="BY24" i="1"/>
  <c r="BW24" i="1"/>
  <c r="BV24" i="1"/>
  <c r="BT24" i="1"/>
  <c r="BS24" i="1"/>
  <c r="BQ24" i="1"/>
  <c r="BP24" i="1"/>
  <c r="BN24" i="1"/>
  <c r="BM24" i="1"/>
  <c r="BK24" i="1"/>
  <c r="BJ24" i="1"/>
  <c r="BH24" i="1"/>
  <c r="BG24" i="1"/>
  <c r="BE24" i="1"/>
  <c r="BD24" i="1"/>
  <c r="BB24" i="1"/>
  <c r="BA24" i="1"/>
  <c r="AY24" i="1"/>
  <c r="AX24" i="1"/>
  <c r="AV24" i="1"/>
  <c r="AU24" i="1"/>
  <c r="AS24" i="1"/>
  <c r="AR24" i="1"/>
  <c r="AP24" i="1"/>
  <c r="AO24" i="1"/>
  <c r="AM24" i="1"/>
  <c r="AL24" i="1"/>
  <c r="AJ24" i="1"/>
  <c r="AI24" i="1"/>
  <c r="AG24" i="1"/>
  <c r="AF24" i="1"/>
  <c r="AD24" i="1"/>
  <c r="AC24" i="1"/>
  <c r="AA24" i="1"/>
  <c r="Z24" i="1"/>
  <c r="X24" i="1"/>
  <c r="W24" i="1"/>
  <c r="U24" i="1"/>
  <c r="T24" i="1"/>
  <c r="R24" i="1"/>
  <c r="Q24" i="1"/>
  <c r="O24" i="1"/>
  <c r="N24" i="1"/>
  <c r="L24" i="1"/>
  <c r="K24" i="1"/>
  <c r="I24" i="1"/>
  <c r="H24" i="1"/>
  <c r="F24" i="1"/>
  <c r="E24" i="1"/>
  <c r="C24" i="1"/>
  <c r="B24" i="1"/>
  <c r="CR23" i="1"/>
  <c r="CQ23" i="1"/>
  <c r="CO23" i="1"/>
  <c r="CN23" i="1"/>
  <c r="CL23" i="1"/>
  <c r="CK23" i="1"/>
  <c r="CI23" i="1"/>
  <c r="CH23" i="1"/>
  <c r="CF23" i="1"/>
  <c r="CE23" i="1"/>
  <c r="CC23" i="1"/>
  <c r="CB23" i="1"/>
  <c r="BZ23" i="1"/>
  <c r="BY23" i="1"/>
  <c r="BW23" i="1"/>
  <c r="BV23" i="1"/>
  <c r="BT23" i="1"/>
  <c r="BS23" i="1"/>
  <c r="BQ23" i="1"/>
  <c r="BP23" i="1"/>
  <c r="BN23" i="1"/>
  <c r="BM23" i="1"/>
  <c r="BK23" i="1"/>
  <c r="BJ23" i="1"/>
  <c r="BH23" i="1"/>
  <c r="BG23" i="1"/>
  <c r="BE23" i="1"/>
  <c r="BD23" i="1"/>
  <c r="BB23" i="1"/>
  <c r="BA23" i="1"/>
  <c r="AY23" i="1"/>
  <c r="AX23" i="1"/>
  <c r="AV23" i="1"/>
  <c r="AU23" i="1"/>
  <c r="AS23" i="1"/>
  <c r="AR23" i="1"/>
  <c r="AP23" i="1"/>
  <c r="AO23" i="1"/>
  <c r="AM23" i="1"/>
  <c r="AL23" i="1"/>
  <c r="AJ23" i="1"/>
  <c r="AI23" i="1"/>
  <c r="AG23" i="1"/>
  <c r="AF23" i="1"/>
  <c r="AD23" i="1"/>
  <c r="AC23" i="1"/>
  <c r="AA23" i="1"/>
  <c r="Z23" i="1"/>
  <c r="X23" i="1"/>
  <c r="W23" i="1"/>
  <c r="U23" i="1"/>
  <c r="T23" i="1"/>
  <c r="R23" i="1"/>
  <c r="Q23" i="1"/>
  <c r="O23" i="1"/>
  <c r="N23" i="1"/>
  <c r="L23" i="1"/>
  <c r="K23" i="1"/>
  <c r="I23" i="1"/>
  <c r="H23" i="1"/>
  <c r="F23" i="1"/>
  <c r="E23" i="1"/>
  <c r="C23" i="1"/>
  <c r="B23" i="1"/>
  <c r="CR22" i="1"/>
  <c r="CQ22" i="1"/>
  <c r="CO22" i="1"/>
  <c r="CN22" i="1"/>
  <c r="CL22" i="1"/>
  <c r="CK22" i="1"/>
  <c r="CI22" i="1"/>
  <c r="CH22" i="1"/>
  <c r="CF22" i="1"/>
  <c r="CE22" i="1"/>
  <c r="CC22" i="1"/>
  <c r="CB22" i="1"/>
  <c r="BZ22" i="1"/>
  <c r="BY22" i="1"/>
  <c r="BW22" i="1"/>
  <c r="BV22" i="1"/>
  <c r="BT22" i="1"/>
  <c r="BS22" i="1"/>
  <c r="BQ22" i="1"/>
  <c r="BP22" i="1"/>
  <c r="BN22" i="1"/>
  <c r="BM22" i="1"/>
  <c r="BK22" i="1"/>
  <c r="BJ22" i="1"/>
  <c r="BH22" i="1"/>
  <c r="BG22" i="1"/>
  <c r="BE22" i="1"/>
  <c r="BD22" i="1"/>
  <c r="BB22" i="1"/>
  <c r="BA22" i="1"/>
  <c r="AY22" i="1"/>
  <c r="AX22" i="1"/>
  <c r="AV22" i="1"/>
  <c r="AU22" i="1"/>
  <c r="AS22" i="1"/>
  <c r="AR22" i="1"/>
  <c r="AP22" i="1"/>
  <c r="AO22" i="1"/>
  <c r="AM22" i="1"/>
  <c r="AL22" i="1"/>
  <c r="AJ22" i="1"/>
  <c r="AI22" i="1"/>
  <c r="AG22" i="1"/>
  <c r="AF22" i="1"/>
  <c r="AD22" i="1"/>
  <c r="AC22" i="1"/>
  <c r="AA22" i="1"/>
  <c r="Z22" i="1"/>
  <c r="X22" i="1"/>
  <c r="W22" i="1"/>
  <c r="U22" i="1"/>
  <c r="T22" i="1"/>
  <c r="R22" i="1"/>
  <c r="Q22" i="1"/>
  <c r="O22" i="1"/>
  <c r="N22" i="1"/>
  <c r="L22" i="1"/>
  <c r="K22" i="1"/>
  <c r="I22" i="1"/>
  <c r="H22" i="1"/>
  <c r="F22" i="1"/>
  <c r="E22" i="1"/>
  <c r="C22" i="1"/>
  <c r="B22" i="1"/>
  <c r="CR21" i="1"/>
  <c r="CQ21" i="1"/>
  <c r="CO21" i="1"/>
  <c r="CN21" i="1"/>
  <c r="CL21" i="1"/>
  <c r="CK21" i="1"/>
  <c r="CI21" i="1"/>
  <c r="CH21" i="1"/>
  <c r="CF21" i="1"/>
  <c r="CE21" i="1"/>
  <c r="CC21" i="1"/>
  <c r="CB21" i="1"/>
  <c r="BZ21" i="1"/>
  <c r="BY21" i="1"/>
  <c r="BW21" i="1"/>
  <c r="BV21" i="1"/>
  <c r="BT21" i="1"/>
  <c r="BS21" i="1"/>
  <c r="BQ21" i="1"/>
  <c r="BP21" i="1"/>
  <c r="BN21" i="1"/>
  <c r="BM21" i="1"/>
  <c r="BK21" i="1"/>
  <c r="BJ21" i="1"/>
  <c r="BH21" i="1"/>
  <c r="BG21" i="1"/>
  <c r="BE21" i="1"/>
  <c r="BD21" i="1"/>
  <c r="BB21" i="1"/>
  <c r="BA21" i="1"/>
  <c r="AY21" i="1"/>
  <c r="AX21" i="1"/>
  <c r="AV21" i="1"/>
  <c r="AU21" i="1"/>
  <c r="AS21" i="1"/>
  <c r="AR21" i="1"/>
  <c r="AP21" i="1"/>
  <c r="AO21" i="1"/>
  <c r="AM21" i="1"/>
  <c r="AL21" i="1"/>
  <c r="AJ21" i="1"/>
  <c r="AI21" i="1"/>
  <c r="AG21" i="1"/>
  <c r="AF21" i="1"/>
  <c r="AD21" i="1"/>
  <c r="AC21" i="1"/>
  <c r="AA21" i="1"/>
  <c r="Z21" i="1"/>
  <c r="X21" i="1"/>
  <c r="W21" i="1"/>
  <c r="U21" i="1"/>
  <c r="T21" i="1"/>
  <c r="R21" i="1"/>
  <c r="Q21" i="1"/>
  <c r="O21" i="1"/>
  <c r="N21" i="1"/>
  <c r="L21" i="1"/>
  <c r="K21" i="1"/>
  <c r="I21" i="1"/>
  <c r="H21" i="1"/>
  <c r="F21" i="1"/>
  <c r="E21" i="1"/>
  <c r="C21" i="1"/>
  <c r="B21" i="1"/>
  <c r="CR20" i="1"/>
  <c r="CQ20" i="1"/>
  <c r="CO20" i="1"/>
  <c r="CN20" i="1"/>
  <c r="CL20" i="1"/>
  <c r="CK20" i="1"/>
  <c r="CI20" i="1"/>
  <c r="CH20" i="1"/>
  <c r="CF20" i="1"/>
  <c r="CE20" i="1"/>
  <c r="CC20" i="1"/>
  <c r="CB20" i="1"/>
  <c r="BZ20" i="1"/>
  <c r="BY20" i="1"/>
  <c r="BW20" i="1"/>
  <c r="BV20" i="1"/>
  <c r="BT20" i="1"/>
  <c r="BS20" i="1"/>
  <c r="BQ20" i="1"/>
  <c r="BP20" i="1"/>
  <c r="BN20" i="1"/>
  <c r="BM20" i="1"/>
  <c r="BK20" i="1"/>
  <c r="BJ20" i="1"/>
  <c r="BH20" i="1"/>
  <c r="BG20" i="1"/>
  <c r="BE20" i="1"/>
  <c r="BD20" i="1"/>
  <c r="BB20" i="1"/>
  <c r="BA20" i="1"/>
  <c r="AY20" i="1"/>
  <c r="AX20" i="1"/>
  <c r="AV20" i="1"/>
  <c r="AU20" i="1"/>
  <c r="AS20" i="1"/>
  <c r="AR20" i="1"/>
  <c r="AP20" i="1"/>
  <c r="AO20" i="1"/>
  <c r="AM20" i="1"/>
  <c r="AL20" i="1"/>
  <c r="AJ20" i="1"/>
  <c r="AI20" i="1"/>
  <c r="AG20" i="1"/>
  <c r="AF20" i="1"/>
  <c r="AD20" i="1"/>
  <c r="AC20" i="1"/>
  <c r="AA20" i="1"/>
  <c r="Z20" i="1"/>
  <c r="X20" i="1"/>
  <c r="W20" i="1"/>
  <c r="U20" i="1"/>
  <c r="T20" i="1"/>
  <c r="R20" i="1"/>
  <c r="Q20" i="1"/>
  <c r="O20" i="1"/>
  <c r="N20" i="1"/>
  <c r="L20" i="1"/>
  <c r="K20" i="1"/>
  <c r="I20" i="1"/>
  <c r="H20" i="1"/>
  <c r="F20" i="1"/>
  <c r="E20" i="1"/>
  <c r="C20" i="1"/>
  <c r="B20" i="1"/>
  <c r="CR19" i="1"/>
  <c r="CQ19" i="1"/>
  <c r="CO19" i="1"/>
  <c r="CN19" i="1"/>
  <c r="CL19" i="1"/>
  <c r="CK19" i="1"/>
  <c r="CI19" i="1"/>
  <c r="CH19" i="1"/>
  <c r="CF19" i="1"/>
  <c r="CE19" i="1"/>
  <c r="CC19" i="1"/>
  <c r="CB19" i="1"/>
  <c r="BZ19" i="1"/>
  <c r="BY19" i="1"/>
  <c r="BW19" i="1"/>
  <c r="BV19" i="1"/>
  <c r="BT19" i="1"/>
  <c r="BS19" i="1"/>
  <c r="BQ19" i="1"/>
  <c r="BP19" i="1"/>
  <c r="BN19" i="1"/>
  <c r="BM19" i="1"/>
  <c r="BK19" i="1"/>
  <c r="BJ19" i="1"/>
  <c r="BH19" i="1"/>
  <c r="BG19" i="1"/>
  <c r="BE19" i="1"/>
  <c r="BD19" i="1"/>
  <c r="BB19" i="1"/>
  <c r="BA19" i="1"/>
  <c r="AY19" i="1"/>
  <c r="AX19" i="1"/>
  <c r="AV19" i="1"/>
  <c r="AU19" i="1"/>
  <c r="AS19" i="1"/>
  <c r="AR19" i="1"/>
  <c r="AP19" i="1"/>
  <c r="AO19" i="1"/>
  <c r="AM19" i="1"/>
  <c r="AL19" i="1"/>
  <c r="AJ19" i="1"/>
  <c r="AI19" i="1"/>
  <c r="AG19" i="1"/>
  <c r="AF19" i="1"/>
  <c r="AD19" i="1"/>
  <c r="AC19" i="1"/>
  <c r="AA19" i="1"/>
  <c r="Z19" i="1"/>
  <c r="X19" i="1"/>
  <c r="W19" i="1"/>
  <c r="U19" i="1"/>
  <c r="T19" i="1"/>
  <c r="R19" i="1"/>
  <c r="Q19" i="1"/>
  <c r="O19" i="1"/>
  <c r="N19" i="1"/>
  <c r="L19" i="1"/>
  <c r="K19" i="1"/>
  <c r="I19" i="1"/>
  <c r="H19" i="1"/>
  <c r="F19" i="1"/>
  <c r="E19" i="1"/>
  <c r="C19" i="1"/>
  <c r="B19" i="1"/>
  <c r="CR18" i="1"/>
  <c r="CQ18" i="1"/>
  <c r="CO18" i="1"/>
  <c r="CN18" i="1"/>
  <c r="CL18" i="1"/>
  <c r="CK18" i="1"/>
  <c r="CI18" i="1"/>
  <c r="CH18" i="1"/>
  <c r="CF18" i="1"/>
  <c r="CE18" i="1"/>
  <c r="CC18" i="1"/>
  <c r="CB18" i="1"/>
  <c r="BZ18" i="1"/>
  <c r="BY18" i="1"/>
  <c r="BW18" i="1"/>
  <c r="BV18" i="1"/>
  <c r="BT18" i="1"/>
  <c r="BS18" i="1"/>
  <c r="BQ18" i="1"/>
  <c r="BP18" i="1"/>
  <c r="BN18" i="1"/>
  <c r="BM18" i="1"/>
  <c r="BK18" i="1"/>
  <c r="BJ18" i="1"/>
  <c r="BH18" i="1"/>
  <c r="BG18" i="1"/>
  <c r="BE18" i="1"/>
  <c r="BD18" i="1"/>
  <c r="BB18" i="1"/>
  <c r="BA18" i="1"/>
  <c r="AY18" i="1"/>
  <c r="AX18" i="1"/>
  <c r="AV18" i="1"/>
  <c r="AU18" i="1"/>
  <c r="AS18" i="1"/>
  <c r="AR18" i="1"/>
  <c r="AP18" i="1"/>
  <c r="AO18" i="1"/>
  <c r="AM18" i="1"/>
  <c r="AL18" i="1"/>
  <c r="AJ18" i="1"/>
  <c r="AI18" i="1"/>
  <c r="AG18" i="1"/>
  <c r="AF18" i="1"/>
  <c r="AD18" i="1"/>
  <c r="AC18" i="1"/>
  <c r="AA18" i="1"/>
  <c r="Z18" i="1"/>
  <c r="X18" i="1"/>
  <c r="W18" i="1"/>
  <c r="U18" i="1"/>
  <c r="T18" i="1"/>
  <c r="R18" i="1"/>
  <c r="Q18" i="1"/>
  <c r="O18" i="1"/>
  <c r="N18" i="1"/>
  <c r="L18" i="1"/>
  <c r="K18" i="1"/>
  <c r="I18" i="1"/>
  <c r="H18" i="1"/>
  <c r="F18" i="1"/>
  <c r="E18" i="1"/>
  <c r="C18" i="1"/>
  <c r="B18" i="1"/>
  <c r="CR17" i="1"/>
  <c r="CQ17" i="1"/>
  <c r="CO17" i="1"/>
  <c r="CN17" i="1"/>
  <c r="CL17" i="1"/>
  <c r="CK17" i="1"/>
  <c r="CI17" i="1"/>
  <c r="CH17" i="1"/>
  <c r="CF17" i="1"/>
  <c r="CE17" i="1"/>
  <c r="CC17" i="1"/>
  <c r="CB17" i="1"/>
  <c r="BZ17" i="1"/>
  <c r="BY17" i="1"/>
  <c r="BW17" i="1"/>
  <c r="BV17" i="1"/>
  <c r="BT17" i="1"/>
  <c r="BS17" i="1"/>
  <c r="BQ17" i="1"/>
  <c r="BP17" i="1"/>
  <c r="BN17" i="1"/>
  <c r="BM17" i="1"/>
  <c r="BK17" i="1"/>
  <c r="BJ17" i="1"/>
  <c r="BH17" i="1"/>
  <c r="BG17" i="1"/>
  <c r="BE17" i="1"/>
  <c r="BD17" i="1"/>
  <c r="BB17" i="1"/>
  <c r="BA17" i="1"/>
  <c r="AY17" i="1"/>
  <c r="AX17" i="1"/>
  <c r="AV17" i="1"/>
  <c r="AU17" i="1"/>
  <c r="AS17" i="1"/>
  <c r="AR17" i="1"/>
  <c r="AP17" i="1"/>
  <c r="AO17" i="1"/>
  <c r="AM17" i="1"/>
  <c r="AL17" i="1"/>
  <c r="AJ17" i="1"/>
  <c r="AI17" i="1"/>
  <c r="AG17" i="1"/>
  <c r="AF17" i="1"/>
  <c r="AD17" i="1"/>
  <c r="AC17" i="1"/>
  <c r="AA17" i="1"/>
  <c r="Z17" i="1"/>
  <c r="X17" i="1"/>
  <c r="W17" i="1"/>
  <c r="U17" i="1"/>
  <c r="T17" i="1"/>
  <c r="R17" i="1"/>
  <c r="Q17" i="1"/>
  <c r="O17" i="1"/>
  <c r="N17" i="1"/>
  <c r="L17" i="1"/>
  <c r="K17" i="1"/>
  <c r="I17" i="1"/>
  <c r="H17" i="1"/>
  <c r="F17" i="1"/>
  <c r="E17" i="1"/>
  <c r="C17" i="1"/>
  <c r="B17" i="1"/>
  <c r="CR16" i="1"/>
  <c r="CQ16" i="1"/>
  <c r="CO16" i="1"/>
  <c r="CN16" i="1"/>
  <c r="CL16" i="1"/>
  <c r="CK16" i="1"/>
  <c r="CI16" i="1"/>
  <c r="CH16" i="1"/>
  <c r="CF16" i="1"/>
  <c r="CE16" i="1"/>
  <c r="CC16" i="1"/>
  <c r="CB16" i="1"/>
  <c r="BZ16" i="1"/>
  <c r="BY16" i="1"/>
  <c r="BW16" i="1"/>
  <c r="BV16" i="1"/>
  <c r="BT16" i="1"/>
  <c r="BS16" i="1"/>
  <c r="BQ16" i="1"/>
  <c r="BP16" i="1"/>
  <c r="BN16" i="1"/>
  <c r="BM16" i="1"/>
  <c r="BK16" i="1"/>
  <c r="BJ16" i="1"/>
  <c r="BH16" i="1"/>
  <c r="BG16" i="1"/>
  <c r="BE16" i="1"/>
  <c r="BD16" i="1"/>
  <c r="BB16" i="1"/>
  <c r="BA16" i="1"/>
  <c r="AY16" i="1"/>
  <c r="AX16" i="1"/>
  <c r="AV16" i="1"/>
  <c r="AU16" i="1"/>
  <c r="AS16" i="1"/>
  <c r="AR16" i="1"/>
  <c r="AP16" i="1"/>
  <c r="AO16" i="1"/>
  <c r="AM16" i="1"/>
  <c r="AL16" i="1"/>
  <c r="AJ16" i="1"/>
  <c r="AI16" i="1"/>
  <c r="AG16" i="1"/>
  <c r="AF16" i="1"/>
  <c r="AD16" i="1"/>
  <c r="AC16" i="1"/>
  <c r="AA16" i="1"/>
  <c r="Z16" i="1"/>
  <c r="X16" i="1"/>
  <c r="W16" i="1"/>
  <c r="U16" i="1"/>
  <c r="T16" i="1"/>
  <c r="R16" i="1"/>
  <c r="Q16" i="1"/>
  <c r="O16" i="1"/>
  <c r="N16" i="1"/>
  <c r="L16" i="1"/>
  <c r="K16" i="1"/>
  <c r="I16" i="1"/>
  <c r="H16" i="1"/>
  <c r="F16" i="1"/>
  <c r="E16" i="1"/>
  <c r="C16" i="1"/>
  <c r="B16" i="1"/>
  <c r="CR15" i="1"/>
  <c r="CQ15" i="1"/>
  <c r="CO15" i="1"/>
  <c r="CN15" i="1"/>
  <c r="CL15" i="1"/>
  <c r="CK15" i="1"/>
  <c r="CI15" i="1"/>
  <c r="CH15" i="1"/>
  <c r="CF15" i="1"/>
  <c r="CE15" i="1"/>
  <c r="CC15" i="1"/>
  <c r="CB15" i="1"/>
  <c r="BZ15" i="1"/>
  <c r="BY15" i="1"/>
  <c r="BW15" i="1"/>
  <c r="BV15" i="1"/>
  <c r="BT15" i="1"/>
  <c r="BS15" i="1"/>
  <c r="BQ15" i="1"/>
  <c r="BP15" i="1"/>
  <c r="BN15" i="1"/>
  <c r="BM15" i="1"/>
  <c r="BK15" i="1"/>
  <c r="BJ15" i="1"/>
  <c r="BH15" i="1"/>
  <c r="BG15" i="1"/>
  <c r="BE15" i="1"/>
  <c r="BD15" i="1"/>
  <c r="BB15" i="1"/>
  <c r="BA15" i="1"/>
  <c r="AY15" i="1"/>
  <c r="AX15" i="1"/>
  <c r="AV15" i="1"/>
  <c r="AU15" i="1"/>
  <c r="AS15" i="1"/>
  <c r="AR15" i="1"/>
  <c r="AP15" i="1"/>
  <c r="AO15" i="1"/>
  <c r="AM15" i="1"/>
  <c r="AL15" i="1"/>
  <c r="AJ15" i="1"/>
  <c r="AI15" i="1"/>
  <c r="AG15" i="1"/>
  <c r="AF15" i="1"/>
  <c r="AD15" i="1"/>
  <c r="AC15" i="1"/>
  <c r="AA15" i="1"/>
  <c r="Z15" i="1"/>
  <c r="X15" i="1"/>
  <c r="W15" i="1"/>
  <c r="U15" i="1"/>
  <c r="T15" i="1"/>
  <c r="R15" i="1"/>
  <c r="Q15" i="1"/>
  <c r="O15" i="1"/>
  <c r="N15" i="1"/>
  <c r="L15" i="1"/>
  <c r="K15" i="1"/>
  <c r="I15" i="1"/>
  <c r="H15" i="1"/>
  <c r="F15" i="1"/>
  <c r="E15" i="1"/>
  <c r="C15" i="1"/>
  <c r="B15" i="1"/>
  <c r="CR14" i="1"/>
  <c r="CQ14" i="1"/>
  <c r="CO14" i="1"/>
  <c r="CN14" i="1"/>
  <c r="CL14" i="1"/>
  <c r="CK14" i="1"/>
  <c r="CI14" i="1"/>
  <c r="CH14" i="1"/>
  <c r="CF14" i="1"/>
  <c r="CE14" i="1"/>
  <c r="CC14" i="1"/>
  <c r="CB14" i="1"/>
  <c r="BZ14" i="1"/>
  <c r="BY14" i="1"/>
  <c r="BW14" i="1"/>
  <c r="BV14" i="1"/>
  <c r="BT14" i="1"/>
  <c r="BS14" i="1"/>
  <c r="BQ14" i="1"/>
  <c r="BP14" i="1"/>
  <c r="BN14" i="1"/>
  <c r="BM14" i="1"/>
  <c r="BK14" i="1"/>
  <c r="BJ14" i="1"/>
  <c r="BH14" i="1"/>
  <c r="BG14" i="1"/>
  <c r="BE14" i="1"/>
  <c r="BD14" i="1"/>
  <c r="BB14" i="1"/>
  <c r="BA14" i="1"/>
  <c r="AY14" i="1"/>
  <c r="AX14" i="1"/>
  <c r="AV14" i="1"/>
  <c r="AU14" i="1"/>
  <c r="AS14" i="1"/>
  <c r="AR14" i="1"/>
  <c r="AP14" i="1"/>
  <c r="AO14" i="1"/>
  <c r="AM14" i="1"/>
  <c r="AL14" i="1"/>
  <c r="AJ14" i="1"/>
  <c r="AI14" i="1"/>
  <c r="AG14" i="1"/>
  <c r="AF14" i="1"/>
  <c r="AD14" i="1"/>
  <c r="AC14" i="1"/>
  <c r="AA14" i="1"/>
  <c r="Z14" i="1"/>
  <c r="X14" i="1"/>
  <c r="W14" i="1"/>
  <c r="U14" i="1"/>
  <c r="T14" i="1"/>
  <c r="R14" i="1"/>
  <c r="Q14" i="1"/>
  <c r="O14" i="1"/>
  <c r="N14" i="1"/>
  <c r="L14" i="1"/>
  <c r="K14" i="1"/>
  <c r="I14" i="1"/>
  <c r="H14" i="1"/>
  <c r="F14" i="1"/>
  <c r="E14" i="1"/>
  <c r="C14" i="1"/>
  <c r="B14" i="1"/>
  <c r="CR13" i="1"/>
  <c r="CQ13" i="1"/>
  <c r="CO13" i="1"/>
  <c r="CN13" i="1"/>
  <c r="CL13" i="1"/>
  <c r="CK13" i="1"/>
  <c r="CI13" i="1"/>
  <c r="CH13" i="1"/>
  <c r="CF13" i="1"/>
  <c r="CE13" i="1"/>
  <c r="CC13" i="1"/>
  <c r="CB13" i="1"/>
  <c r="BZ13" i="1"/>
  <c r="BY13" i="1"/>
  <c r="BW13" i="1"/>
  <c r="BV13" i="1"/>
  <c r="BT13" i="1"/>
  <c r="BS13" i="1"/>
  <c r="BQ13" i="1"/>
  <c r="BP13" i="1"/>
  <c r="BN13" i="1"/>
  <c r="BM13" i="1"/>
  <c r="BK13" i="1"/>
  <c r="BJ13" i="1"/>
  <c r="BH13" i="1"/>
  <c r="BG13" i="1"/>
  <c r="BE13" i="1"/>
  <c r="BD13" i="1"/>
  <c r="BB13" i="1"/>
  <c r="BA13" i="1"/>
  <c r="AY13" i="1"/>
  <c r="AX13" i="1"/>
  <c r="AV13" i="1"/>
  <c r="AU13" i="1"/>
  <c r="AS13" i="1"/>
  <c r="AR13" i="1"/>
  <c r="AP13" i="1"/>
  <c r="AO13" i="1"/>
  <c r="AM13" i="1"/>
  <c r="AL13" i="1"/>
  <c r="AJ13" i="1"/>
  <c r="AI13" i="1"/>
  <c r="AG13" i="1"/>
  <c r="AF13" i="1"/>
  <c r="AD13" i="1"/>
  <c r="AC13" i="1"/>
  <c r="AA13" i="1"/>
  <c r="Z13" i="1"/>
  <c r="X13" i="1"/>
  <c r="W13" i="1"/>
  <c r="U13" i="1"/>
  <c r="T13" i="1"/>
  <c r="R13" i="1"/>
  <c r="Q13" i="1"/>
  <c r="O13" i="1"/>
  <c r="N13" i="1"/>
  <c r="L13" i="1"/>
  <c r="K13" i="1"/>
  <c r="I13" i="1"/>
  <c r="H13" i="1"/>
  <c r="F13" i="1"/>
  <c r="E13" i="1"/>
  <c r="C13" i="1"/>
  <c r="B13" i="1"/>
  <c r="CR12" i="1"/>
  <c r="CQ12" i="1"/>
  <c r="CO12" i="1"/>
  <c r="CN12" i="1"/>
  <c r="CL12" i="1"/>
  <c r="CK12" i="1"/>
  <c r="CI12" i="1"/>
  <c r="CH12" i="1"/>
  <c r="CF12" i="1"/>
  <c r="CE12" i="1"/>
  <c r="CC12" i="1"/>
  <c r="CB12" i="1"/>
  <c r="BZ12" i="1"/>
  <c r="BY12" i="1"/>
  <c r="BW12" i="1"/>
  <c r="BV12" i="1"/>
  <c r="BT12" i="1"/>
  <c r="BS12" i="1"/>
  <c r="BQ12" i="1"/>
  <c r="BP12" i="1"/>
  <c r="BN12" i="1"/>
  <c r="BM12" i="1"/>
  <c r="BK12" i="1"/>
  <c r="BJ12" i="1"/>
  <c r="BH12" i="1"/>
  <c r="BG12" i="1"/>
  <c r="BE12" i="1"/>
  <c r="BD12" i="1"/>
  <c r="BB12" i="1"/>
  <c r="BA12" i="1"/>
  <c r="AY12" i="1"/>
  <c r="AX12" i="1"/>
  <c r="AV12" i="1"/>
  <c r="AU12" i="1"/>
  <c r="AS12" i="1"/>
  <c r="AR12" i="1"/>
  <c r="AP12" i="1"/>
  <c r="AO12" i="1"/>
  <c r="AM12" i="1"/>
  <c r="AL12" i="1"/>
  <c r="AJ12" i="1"/>
  <c r="AI12" i="1"/>
  <c r="AG12" i="1"/>
  <c r="AF12" i="1"/>
  <c r="AD12" i="1"/>
  <c r="AC12" i="1"/>
  <c r="AA12" i="1"/>
  <c r="Z12" i="1"/>
  <c r="X12" i="1"/>
  <c r="W12" i="1"/>
  <c r="U12" i="1"/>
  <c r="T12" i="1"/>
  <c r="R12" i="1"/>
  <c r="Q12" i="1"/>
  <c r="O12" i="1"/>
  <c r="N12" i="1"/>
  <c r="L12" i="1"/>
  <c r="K12" i="1"/>
  <c r="I12" i="1"/>
  <c r="H12" i="1"/>
  <c r="F12" i="1"/>
  <c r="E12" i="1"/>
  <c r="C12" i="1"/>
  <c r="B12" i="1"/>
  <c r="CR11" i="1"/>
  <c r="CQ11" i="1"/>
  <c r="CO11" i="1"/>
  <c r="CN11" i="1"/>
  <c r="CL11" i="1"/>
  <c r="CK11" i="1"/>
  <c r="CI11" i="1"/>
  <c r="CH11" i="1"/>
  <c r="CF11" i="1"/>
  <c r="CE11" i="1"/>
  <c r="CC11" i="1"/>
  <c r="CB11" i="1"/>
  <c r="BZ11" i="1"/>
  <c r="BY11" i="1"/>
  <c r="BW11" i="1"/>
  <c r="BV11" i="1"/>
  <c r="BT11" i="1"/>
  <c r="BS11" i="1"/>
  <c r="BQ11" i="1"/>
  <c r="BP11" i="1"/>
  <c r="BN11" i="1"/>
  <c r="BM11" i="1"/>
  <c r="BK11" i="1"/>
  <c r="BJ11" i="1"/>
  <c r="BH11" i="1"/>
  <c r="BG11" i="1"/>
  <c r="BE11" i="1"/>
  <c r="BD11" i="1"/>
  <c r="BB11" i="1"/>
  <c r="BA11" i="1"/>
  <c r="AY11" i="1"/>
  <c r="AX11" i="1"/>
  <c r="AV11" i="1"/>
  <c r="AU11" i="1"/>
  <c r="AS11" i="1"/>
  <c r="AR11" i="1"/>
  <c r="AP11" i="1"/>
  <c r="AO11" i="1"/>
  <c r="AM11" i="1"/>
  <c r="AL11" i="1"/>
  <c r="AJ11" i="1"/>
  <c r="AI11" i="1"/>
  <c r="AG11" i="1"/>
  <c r="AF11" i="1"/>
  <c r="AD11" i="1"/>
  <c r="AC11" i="1"/>
  <c r="AA11" i="1"/>
  <c r="Z11" i="1"/>
  <c r="X11" i="1"/>
  <c r="W11" i="1"/>
  <c r="U11" i="1"/>
  <c r="T11" i="1"/>
  <c r="R11" i="1"/>
  <c r="Q11" i="1"/>
  <c r="O11" i="1"/>
  <c r="N11" i="1"/>
  <c r="L11" i="1"/>
  <c r="K11" i="1"/>
  <c r="I11" i="1"/>
  <c r="H11" i="1"/>
  <c r="F11" i="1"/>
  <c r="E11" i="1"/>
  <c r="C11" i="1"/>
  <c r="B11" i="1"/>
  <c r="CR10" i="1"/>
  <c r="CQ10" i="1"/>
  <c r="CO10" i="1"/>
  <c r="CN10" i="1"/>
  <c r="CL10" i="1"/>
  <c r="CK10" i="1"/>
  <c r="CI10" i="1"/>
  <c r="CH10" i="1"/>
  <c r="CF10" i="1"/>
  <c r="CE10" i="1"/>
  <c r="CC10" i="1"/>
  <c r="CB10" i="1"/>
  <c r="BZ10" i="1"/>
  <c r="BY10" i="1"/>
  <c r="BW10" i="1"/>
  <c r="BV10" i="1"/>
  <c r="BT10" i="1"/>
  <c r="BS10" i="1"/>
  <c r="BQ10" i="1"/>
  <c r="BP10" i="1"/>
  <c r="BN10" i="1"/>
  <c r="BM10" i="1"/>
  <c r="BK10" i="1"/>
  <c r="BJ10" i="1"/>
  <c r="BH10" i="1"/>
  <c r="BG10" i="1"/>
  <c r="BE10" i="1"/>
  <c r="BD10" i="1"/>
  <c r="BB10" i="1"/>
  <c r="BA10" i="1"/>
  <c r="AY10" i="1"/>
  <c r="AX10" i="1"/>
  <c r="AV10" i="1"/>
  <c r="AU10" i="1"/>
  <c r="AS10" i="1"/>
  <c r="AR10" i="1"/>
  <c r="AP10" i="1"/>
  <c r="AO10" i="1"/>
  <c r="AM10" i="1"/>
  <c r="AL10" i="1"/>
  <c r="AJ10" i="1"/>
  <c r="AI10" i="1"/>
  <c r="AG10" i="1"/>
  <c r="AF10" i="1"/>
  <c r="AD10" i="1"/>
  <c r="AC10" i="1"/>
  <c r="AA10" i="1"/>
  <c r="Z10" i="1"/>
  <c r="X10" i="1"/>
  <c r="W10" i="1"/>
  <c r="U10" i="1"/>
  <c r="T10" i="1"/>
  <c r="R10" i="1"/>
  <c r="Q10" i="1"/>
  <c r="O10" i="1"/>
  <c r="N10" i="1"/>
  <c r="L10" i="1"/>
  <c r="K10" i="1"/>
  <c r="I10" i="1"/>
  <c r="H10" i="1"/>
  <c r="F10" i="1"/>
  <c r="E10" i="1"/>
  <c r="C10" i="1"/>
  <c r="B10" i="1"/>
  <c r="CR9" i="1"/>
  <c r="CQ9" i="1"/>
  <c r="CO9" i="1"/>
  <c r="CN9" i="1"/>
  <c r="CL9" i="1"/>
  <c r="CK9" i="1"/>
  <c r="CI9" i="1"/>
  <c r="CH9" i="1"/>
  <c r="CF9" i="1"/>
  <c r="CE9" i="1"/>
  <c r="CC9" i="1"/>
  <c r="CB9" i="1"/>
  <c r="BZ9" i="1"/>
  <c r="BY9" i="1"/>
  <c r="BW9" i="1"/>
  <c r="BV9" i="1"/>
  <c r="BT9" i="1"/>
  <c r="BS9" i="1"/>
  <c r="BQ9" i="1"/>
  <c r="BP9" i="1"/>
  <c r="BN9" i="1"/>
  <c r="BM9" i="1"/>
  <c r="BK9" i="1"/>
  <c r="BJ9" i="1"/>
  <c r="BH9" i="1"/>
  <c r="BG9" i="1"/>
  <c r="BE9" i="1"/>
  <c r="BD9" i="1"/>
  <c r="BB9" i="1"/>
  <c r="BA9" i="1"/>
  <c r="AY9" i="1"/>
  <c r="AX9" i="1"/>
  <c r="AV9" i="1"/>
  <c r="AU9" i="1"/>
  <c r="AS9" i="1"/>
  <c r="AR9" i="1"/>
  <c r="AP9" i="1"/>
  <c r="AO9" i="1"/>
  <c r="AM9" i="1"/>
  <c r="AL9" i="1"/>
  <c r="AJ9" i="1"/>
  <c r="AI9" i="1"/>
  <c r="AG9" i="1"/>
  <c r="AF9" i="1"/>
  <c r="AD9" i="1"/>
  <c r="AC9" i="1"/>
  <c r="AA9" i="1"/>
  <c r="Z9" i="1"/>
  <c r="X9" i="1"/>
  <c r="W9" i="1"/>
  <c r="U9" i="1"/>
  <c r="T9" i="1"/>
  <c r="R9" i="1"/>
  <c r="Q9" i="1"/>
  <c r="O9" i="1"/>
  <c r="N9" i="1"/>
  <c r="L9" i="1"/>
  <c r="K9" i="1"/>
  <c r="I9" i="1"/>
  <c r="H9" i="1"/>
  <c r="F9" i="1"/>
  <c r="E9" i="1"/>
  <c r="C9" i="1"/>
  <c r="B9" i="1"/>
  <c r="CR8" i="1"/>
  <c r="CQ8" i="1"/>
  <c r="CO8" i="1"/>
  <c r="CN8" i="1"/>
  <c r="CL8" i="1"/>
  <c r="CK8" i="1"/>
  <c r="CI8" i="1"/>
  <c r="CH8" i="1"/>
  <c r="CF8" i="1"/>
  <c r="CE8" i="1"/>
  <c r="CC8" i="1"/>
  <c r="CB8" i="1"/>
  <c r="BZ8" i="1"/>
  <c r="BY8" i="1"/>
  <c r="BW8" i="1"/>
  <c r="BV8" i="1"/>
  <c r="BT8" i="1"/>
  <c r="BS8" i="1"/>
  <c r="BQ8" i="1"/>
  <c r="BP8" i="1"/>
  <c r="BN8" i="1"/>
  <c r="BM8" i="1"/>
  <c r="BK8" i="1"/>
  <c r="BJ8" i="1"/>
  <c r="BH8" i="1"/>
  <c r="BG8" i="1"/>
  <c r="BE8" i="1"/>
  <c r="BD8" i="1"/>
  <c r="BB8" i="1"/>
  <c r="BA8" i="1"/>
  <c r="AY8" i="1"/>
  <c r="AX8" i="1"/>
  <c r="AV8" i="1"/>
  <c r="AU8" i="1"/>
  <c r="AS8" i="1"/>
  <c r="AR8" i="1"/>
  <c r="AP8" i="1"/>
  <c r="AO8" i="1"/>
  <c r="AM8" i="1"/>
  <c r="AL8" i="1"/>
  <c r="AJ8" i="1"/>
  <c r="AI8" i="1"/>
  <c r="AG8" i="1"/>
  <c r="AF8" i="1"/>
  <c r="AD8" i="1"/>
  <c r="AC8" i="1"/>
  <c r="AA8" i="1"/>
  <c r="Z8" i="1"/>
  <c r="X8" i="1"/>
  <c r="W8" i="1"/>
  <c r="U8" i="1"/>
  <c r="T8" i="1"/>
  <c r="R8" i="1"/>
  <c r="Q8" i="1"/>
  <c r="O8" i="1"/>
  <c r="N8" i="1"/>
  <c r="L8" i="1"/>
  <c r="K8" i="1"/>
  <c r="I8" i="1"/>
  <c r="H8" i="1"/>
  <c r="F8" i="1"/>
  <c r="E8" i="1"/>
  <c r="C8" i="1"/>
  <c r="B8" i="1"/>
  <c r="CR7" i="1"/>
  <c r="CQ7" i="1"/>
  <c r="CO7" i="1"/>
  <c r="CN7" i="1"/>
  <c r="CL7" i="1"/>
  <c r="CK7" i="1"/>
  <c r="CI7" i="1"/>
  <c r="CH7" i="1"/>
  <c r="CF7" i="1"/>
  <c r="CE7" i="1"/>
  <c r="CC7" i="1"/>
  <c r="CB7" i="1"/>
  <c r="BZ7" i="1"/>
  <c r="BY7" i="1"/>
  <c r="BW7" i="1"/>
  <c r="BV7" i="1"/>
  <c r="BT7" i="1"/>
  <c r="BS7" i="1"/>
  <c r="BQ7" i="1"/>
  <c r="BP7" i="1"/>
  <c r="BN7" i="1"/>
  <c r="BM7" i="1"/>
  <c r="BK7" i="1"/>
  <c r="BJ7" i="1"/>
  <c r="BH7" i="1"/>
  <c r="BG7" i="1"/>
  <c r="BE7" i="1"/>
  <c r="BD7" i="1"/>
  <c r="BB7" i="1"/>
  <c r="BA7" i="1"/>
  <c r="AY7" i="1"/>
  <c r="AX7" i="1"/>
  <c r="AV7" i="1"/>
  <c r="AU7" i="1"/>
  <c r="AS7" i="1"/>
  <c r="AR7" i="1"/>
  <c r="AP7" i="1"/>
  <c r="AO7" i="1"/>
  <c r="AM7" i="1"/>
  <c r="AL7" i="1"/>
  <c r="AJ7" i="1"/>
  <c r="AI7" i="1"/>
  <c r="AG7" i="1"/>
  <c r="AF7" i="1"/>
  <c r="AD7" i="1"/>
  <c r="AC7" i="1"/>
  <c r="AA7" i="1"/>
  <c r="Z7" i="1"/>
  <c r="X7" i="1"/>
  <c r="W7" i="1"/>
  <c r="U7" i="1"/>
  <c r="T7" i="1"/>
  <c r="R7" i="1"/>
  <c r="Q7" i="1"/>
  <c r="O7" i="1"/>
  <c r="N7" i="1"/>
  <c r="L7" i="1"/>
  <c r="K7" i="1"/>
  <c r="I7" i="1"/>
  <c r="H7" i="1"/>
  <c r="F7" i="1"/>
  <c r="E7" i="1"/>
  <c r="C7" i="1"/>
  <c r="B7" i="1"/>
  <c r="CR6" i="1"/>
  <c r="CQ6" i="1"/>
  <c r="CO6" i="1"/>
  <c r="CN6" i="1"/>
  <c r="CL6" i="1"/>
  <c r="CK6" i="1"/>
  <c r="CI6" i="1"/>
  <c r="CH6" i="1"/>
  <c r="CF6" i="1"/>
  <c r="CE6" i="1"/>
  <c r="CC6" i="1"/>
  <c r="CB6" i="1"/>
  <c r="BZ6" i="1"/>
  <c r="BY6" i="1"/>
  <c r="BW6" i="1"/>
  <c r="BV6" i="1"/>
  <c r="BT6" i="1"/>
  <c r="BS6" i="1"/>
  <c r="BQ6" i="1"/>
  <c r="BP6" i="1"/>
  <c r="BN6" i="1"/>
  <c r="BM6" i="1"/>
  <c r="BK6" i="1"/>
  <c r="BJ6" i="1"/>
  <c r="BH6" i="1"/>
  <c r="BG6" i="1"/>
  <c r="BE6" i="1"/>
  <c r="BD6" i="1"/>
  <c r="BB6" i="1"/>
  <c r="BA6" i="1"/>
  <c r="AY6" i="1"/>
  <c r="AX6" i="1"/>
  <c r="AV6" i="1"/>
  <c r="AU6" i="1"/>
  <c r="AS6" i="1"/>
  <c r="AR6" i="1"/>
  <c r="AP6" i="1"/>
  <c r="AO6" i="1"/>
  <c r="AM6" i="1"/>
  <c r="AL6" i="1"/>
  <c r="AJ6" i="1"/>
  <c r="AI6" i="1"/>
  <c r="AG6" i="1"/>
  <c r="AF6" i="1"/>
  <c r="AD6" i="1"/>
  <c r="AC6" i="1"/>
  <c r="AA6" i="1"/>
  <c r="Z6" i="1"/>
  <c r="X6" i="1"/>
  <c r="W6" i="1"/>
  <c r="U6" i="1"/>
  <c r="T6" i="1"/>
  <c r="R6" i="1"/>
  <c r="Q6" i="1"/>
  <c r="O6" i="1"/>
  <c r="N6" i="1"/>
  <c r="L6" i="1"/>
  <c r="K6" i="1"/>
  <c r="I6" i="1"/>
  <c r="H6" i="1"/>
  <c r="F6" i="1"/>
  <c r="E6" i="1"/>
  <c r="C6" i="1"/>
  <c r="B6" i="1"/>
  <c r="CR5" i="1"/>
  <c r="CQ5" i="1"/>
  <c r="CO5" i="1"/>
  <c r="CN5" i="1"/>
  <c r="CL5" i="1"/>
  <c r="CK5" i="1"/>
  <c r="CI5" i="1"/>
  <c r="CH5" i="1"/>
  <c r="CF5" i="1"/>
  <c r="CE5" i="1"/>
  <c r="CC5" i="1"/>
  <c r="CB5" i="1"/>
  <c r="BZ5" i="1"/>
  <c r="BY5" i="1"/>
  <c r="BW5" i="1"/>
  <c r="BV5" i="1"/>
  <c r="BT5" i="1"/>
  <c r="BS5" i="1"/>
  <c r="BQ5" i="1"/>
  <c r="BP5" i="1"/>
  <c r="BN5" i="1"/>
  <c r="BM5" i="1"/>
  <c r="BK5" i="1"/>
  <c r="BJ5" i="1"/>
  <c r="BH5" i="1"/>
  <c r="BG5" i="1"/>
  <c r="BE5" i="1"/>
  <c r="BD5" i="1"/>
  <c r="BB5" i="1"/>
  <c r="BA5" i="1"/>
  <c r="AY5" i="1"/>
  <c r="AX5" i="1"/>
  <c r="AV5" i="1"/>
  <c r="AU5" i="1"/>
  <c r="AS5" i="1"/>
  <c r="AR5" i="1"/>
  <c r="AP5" i="1"/>
  <c r="AO5" i="1"/>
  <c r="AM5" i="1"/>
  <c r="AL5" i="1"/>
  <c r="AJ5" i="1"/>
  <c r="AI5" i="1"/>
  <c r="AG5" i="1"/>
  <c r="AF5" i="1"/>
  <c r="AD5" i="1"/>
  <c r="AC5" i="1"/>
  <c r="AA5" i="1"/>
  <c r="Z5" i="1"/>
  <c r="X5" i="1"/>
  <c r="W5" i="1"/>
  <c r="U5" i="1"/>
  <c r="T5" i="1"/>
  <c r="R5" i="1"/>
  <c r="Q5" i="1"/>
  <c r="O5" i="1"/>
  <c r="N5" i="1"/>
  <c r="L5" i="1"/>
  <c r="K5" i="1"/>
  <c r="I5" i="1"/>
  <c r="H5" i="1"/>
  <c r="F5" i="1"/>
  <c r="E5" i="1"/>
  <c r="C5" i="1"/>
  <c r="B5" i="1"/>
  <c r="CU31" i="5" l="1"/>
  <c r="A2" i="1" l="1"/>
  <c r="A1" i="5" l="1"/>
  <c r="C29" i="5" l="1"/>
  <c r="CR29" i="5" l="1"/>
  <c r="CQ29" i="5"/>
  <c r="CO29" i="5"/>
  <c r="CN29" i="5"/>
  <c r="CL29" i="5"/>
  <c r="CK29" i="5"/>
  <c r="CI29" i="5"/>
  <c r="CH29" i="5"/>
  <c r="CF29" i="5"/>
  <c r="CE29" i="5"/>
  <c r="CC29" i="5"/>
  <c r="CB29" i="5"/>
  <c r="BZ29" i="5"/>
  <c r="BY29" i="5"/>
  <c r="BW29" i="5"/>
  <c r="BV29" i="5"/>
  <c r="BT29" i="5"/>
  <c r="BS29" i="5"/>
  <c r="BQ29" i="5"/>
  <c r="BP29" i="5"/>
  <c r="BN29" i="5"/>
  <c r="BM29" i="5"/>
  <c r="BK29" i="5"/>
  <c r="BJ29" i="5"/>
  <c r="BH29" i="5"/>
  <c r="BG29" i="5"/>
  <c r="BE29" i="5"/>
  <c r="BD29" i="5"/>
  <c r="BB29" i="5"/>
  <c r="BA29" i="5"/>
  <c r="AY29" i="5"/>
  <c r="AX29" i="5"/>
  <c r="AV29" i="5"/>
  <c r="AU29" i="5"/>
  <c r="AS29" i="5"/>
  <c r="AR29" i="5"/>
  <c r="AP29" i="5"/>
  <c r="AO29" i="5"/>
  <c r="AM29" i="5"/>
  <c r="AL29" i="5"/>
  <c r="AJ29" i="5"/>
  <c r="AI29" i="5"/>
  <c r="AG29" i="5"/>
  <c r="AF29" i="5"/>
  <c r="AD29" i="5"/>
  <c r="AC29" i="5"/>
  <c r="AA29" i="5"/>
  <c r="Z29" i="5"/>
  <c r="X29" i="5"/>
  <c r="W29" i="5"/>
  <c r="U29" i="5"/>
  <c r="T29" i="5"/>
  <c r="R29" i="5"/>
  <c r="Q29" i="5"/>
  <c r="O29" i="5"/>
  <c r="N29" i="5"/>
  <c r="L29" i="5"/>
  <c r="K29" i="5"/>
  <c r="I29" i="5"/>
  <c r="H29" i="5"/>
  <c r="F29" i="5"/>
  <c r="E29" i="5"/>
  <c r="CR28" i="5"/>
  <c r="CQ28" i="5"/>
  <c r="CO28" i="5"/>
  <c r="CN28" i="5"/>
  <c r="CL28" i="5"/>
  <c r="CK28" i="5"/>
  <c r="CI28" i="5"/>
  <c r="CH28" i="5"/>
  <c r="CF28" i="5"/>
  <c r="CE28" i="5"/>
  <c r="CC28" i="5"/>
  <c r="CB28" i="5"/>
  <c r="BZ28" i="5"/>
  <c r="BY28" i="5"/>
  <c r="BW28" i="5"/>
  <c r="BV28" i="5"/>
  <c r="BT28" i="5"/>
  <c r="BS28" i="5"/>
  <c r="BQ28" i="5"/>
  <c r="BP28" i="5"/>
  <c r="BN28" i="5"/>
  <c r="BM28" i="5"/>
  <c r="BK28" i="5"/>
  <c r="BJ28" i="5"/>
  <c r="BH28" i="5"/>
  <c r="BG28" i="5"/>
  <c r="BE28" i="5"/>
  <c r="BD28" i="5"/>
  <c r="BB28" i="5"/>
  <c r="BA28" i="5"/>
  <c r="AY28" i="5"/>
  <c r="AX28" i="5"/>
  <c r="AV28" i="5"/>
  <c r="AU28" i="5"/>
  <c r="AS28" i="5"/>
  <c r="AR28" i="5"/>
  <c r="AP28" i="5"/>
  <c r="AO28" i="5"/>
  <c r="AM28" i="5"/>
  <c r="AL28" i="5"/>
  <c r="AJ28" i="5"/>
  <c r="AI28" i="5"/>
  <c r="AG28" i="5"/>
  <c r="AF28" i="5"/>
  <c r="AD28" i="5"/>
  <c r="AC28" i="5"/>
  <c r="AA28" i="5"/>
  <c r="Z28" i="5"/>
  <c r="X28" i="5"/>
  <c r="W28" i="5"/>
  <c r="U28" i="5"/>
  <c r="T28" i="5"/>
  <c r="R28" i="5"/>
  <c r="Q28" i="5"/>
  <c r="O28" i="5"/>
  <c r="N28" i="5"/>
  <c r="L28" i="5"/>
  <c r="K28" i="5"/>
  <c r="I28" i="5"/>
  <c r="H28" i="5"/>
  <c r="F28" i="5"/>
  <c r="E28" i="5"/>
  <c r="CR27" i="5"/>
  <c r="CQ27" i="5"/>
  <c r="CO27" i="5"/>
  <c r="CN27" i="5"/>
  <c r="CL27" i="5"/>
  <c r="CK27" i="5"/>
  <c r="CI27" i="5"/>
  <c r="CH27" i="5"/>
  <c r="CF27" i="5"/>
  <c r="CE27" i="5"/>
  <c r="CC27" i="5"/>
  <c r="CB27" i="5"/>
  <c r="BZ27" i="5"/>
  <c r="BY27" i="5"/>
  <c r="BW27" i="5"/>
  <c r="BV27" i="5"/>
  <c r="BT27" i="5"/>
  <c r="BS27" i="5"/>
  <c r="BQ27" i="5"/>
  <c r="BP27" i="5"/>
  <c r="BN27" i="5"/>
  <c r="BM27" i="5"/>
  <c r="BK27" i="5"/>
  <c r="BJ27" i="5"/>
  <c r="BH27" i="5"/>
  <c r="BG27" i="5"/>
  <c r="BE27" i="5"/>
  <c r="BD27" i="5"/>
  <c r="BB27" i="5"/>
  <c r="BA27" i="5"/>
  <c r="AY27" i="5"/>
  <c r="AX27" i="5"/>
  <c r="AV27" i="5"/>
  <c r="AU27" i="5"/>
  <c r="AS27" i="5"/>
  <c r="AR27" i="5"/>
  <c r="AP27" i="5"/>
  <c r="AO27" i="5"/>
  <c r="AM27" i="5"/>
  <c r="AL27" i="5"/>
  <c r="AJ27" i="5"/>
  <c r="AI27" i="5"/>
  <c r="AG27" i="5"/>
  <c r="AF27" i="5"/>
  <c r="AD27" i="5"/>
  <c r="AC27" i="5"/>
  <c r="AA27" i="5"/>
  <c r="Z27" i="5"/>
  <c r="X27" i="5"/>
  <c r="W27" i="5"/>
  <c r="U27" i="5"/>
  <c r="T27" i="5"/>
  <c r="R27" i="5"/>
  <c r="Q27" i="5"/>
  <c r="O27" i="5"/>
  <c r="N27" i="5"/>
  <c r="L27" i="5"/>
  <c r="K27" i="5"/>
  <c r="I27" i="5"/>
  <c r="H27" i="5"/>
  <c r="F27" i="5"/>
  <c r="E27" i="5"/>
  <c r="CR26" i="5"/>
  <c r="CQ26" i="5"/>
  <c r="CO26" i="5"/>
  <c r="CN26" i="5"/>
  <c r="CL26" i="5"/>
  <c r="CK26" i="5"/>
  <c r="CI26" i="5"/>
  <c r="CH26" i="5"/>
  <c r="CF26" i="5"/>
  <c r="CE26" i="5"/>
  <c r="CC26" i="5"/>
  <c r="CB26" i="5"/>
  <c r="BZ26" i="5"/>
  <c r="BY26" i="5"/>
  <c r="BW26" i="5"/>
  <c r="BV26" i="5"/>
  <c r="BT26" i="5"/>
  <c r="BS26" i="5"/>
  <c r="BQ26" i="5"/>
  <c r="BP26" i="5"/>
  <c r="BN26" i="5"/>
  <c r="BM26" i="5"/>
  <c r="BK26" i="5"/>
  <c r="BJ26" i="5"/>
  <c r="BH26" i="5"/>
  <c r="BG26" i="5"/>
  <c r="BE26" i="5"/>
  <c r="BD26" i="5"/>
  <c r="BB26" i="5"/>
  <c r="BA26" i="5"/>
  <c r="AY26" i="5"/>
  <c r="AX26" i="5"/>
  <c r="AV26" i="5"/>
  <c r="AU26" i="5"/>
  <c r="AS26" i="5"/>
  <c r="AR26" i="5"/>
  <c r="AP26" i="5"/>
  <c r="AO26" i="5"/>
  <c r="AM26" i="5"/>
  <c r="AL26" i="5"/>
  <c r="AJ26" i="5"/>
  <c r="AI26" i="5"/>
  <c r="AG26" i="5"/>
  <c r="AF26" i="5"/>
  <c r="AD26" i="5"/>
  <c r="AC26" i="5"/>
  <c r="AA26" i="5"/>
  <c r="Z26" i="5"/>
  <c r="X26" i="5"/>
  <c r="W26" i="5"/>
  <c r="U26" i="5"/>
  <c r="T26" i="5"/>
  <c r="R26" i="5"/>
  <c r="Q26" i="5"/>
  <c r="O26" i="5"/>
  <c r="N26" i="5"/>
  <c r="L26" i="5"/>
  <c r="K26" i="5"/>
  <c r="I26" i="5"/>
  <c r="H26" i="5"/>
  <c r="F26" i="5"/>
  <c r="E26" i="5"/>
  <c r="CR25" i="5"/>
  <c r="CQ25" i="5"/>
  <c r="CO25" i="5"/>
  <c r="CN25" i="5"/>
  <c r="CL25" i="5"/>
  <c r="CK25" i="5"/>
  <c r="CI25" i="5"/>
  <c r="CH25" i="5"/>
  <c r="CF25" i="5"/>
  <c r="CE25" i="5"/>
  <c r="CC25" i="5"/>
  <c r="CB25" i="5"/>
  <c r="BZ25" i="5"/>
  <c r="BY25" i="5"/>
  <c r="BW25" i="5"/>
  <c r="BV25" i="5"/>
  <c r="BT25" i="5"/>
  <c r="BS25" i="5"/>
  <c r="BQ25" i="5"/>
  <c r="BP25" i="5"/>
  <c r="BN25" i="5"/>
  <c r="BM25" i="5"/>
  <c r="BK25" i="5"/>
  <c r="BJ25" i="5"/>
  <c r="BH25" i="5"/>
  <c r="BG25" i="5"/>
  <c r="BE25" i="5"/>
  <c r="BD25" i="5"/>
  <c r="BB25" i="5"/>
  <c r="BA25" i="5"/>
  <c r="AY25" i="5"/>
  <c r="AX25" i="5"/>
  <c r="AV25" i="5"/>
  <c r="AU25" i="5"/>
  <c r="AS25" i="5"/>
  <c r="AR25" i="5"/>
  <c r="AP25" i="5"/>
  <c r="AO25" i="5"/>
  <c r="AM25" i="5"/>
  <c r="AL25" i="5"/>
  <c r="AJ25" i="5"/>
  <c r="AI25" i="5"/>
  <c r="AG25" i="5"/>
  <c r="AF25" i="5"/>
  <c r="AD25" i="5"/>
  <c r="AC25" i="5"/>
  <c r="AA25" i="5"/>
  <c r="Z25" i="5"/>
  <c r="X25" i="5"/>
  <c r="W25" i="5"/>
  <c r="U25" i="5"/>
  <c r="T25" i="5"/>
  <c r="R25" i="5"/>
  <c r="Q25" i="5"/>
  <c r="O25" i="5"/>
  <c r="N25" i="5"/>
  <c r="L25" i="5"/>
  <c r="K25" i="5"/>
  <c r="I25" i="5"/>
  <c r="H25" i="5"/>
  <c r="F25" i="5"/>
  <c r="E25" i="5"/>
  <c r="CR24" i="5"/>
  <c r="CQ24" i="5"/>
  <c r="CO24" i="5"/>
  <c r="CN24" i="5"/>
  <c r="CL24" i="5"/>
  <c r="CK24" i="5"/>
  <c r="CI24" i="5"/>
  <c r="CH24" i="5"/>
  <c r="CF24" i="5"/>
  <c r="CE24" i="5"/>
  <c r="CC24" i="5"/>
  <c r="CB24" i="5"/>
  <c r="BZ24" i="5"/>
  <c r="BY24" i="5"/>
  <c r="BW24" i="5"/>
  <c r="BV24" i="5"/>
  <c r="BT24" i="5"/>
  <c r="BS24" i="5"/>
  <c r="BQ24" i="5"/>
  <c r="BP24" i="5"/>
  <c r="BN24" i="5"/>
  <c r="BM24" i="5"/>
  <c r="BK24" i="5"/>
  <c r="BJ24" i="5"/>
  <c r="BH24" i="5"/>
  <c r="BG24" i="5"/>
  <c r="BE24" i="5"/>
  <c r="BD24" i="5"/>
  <c r="BB24" i="5"/>
  <c r="BA24" i="5"/>
  <c r="AY24" i="5"/>
  <c r="AX24" i="5"/>
  <c r="AV24" i="5"/>
  <c r="AU24" i="5"/>
  <c r="AS24" i="5"/>
  <c r="AR24" i="5"/>
  <c r="AP24" i="5"/>
  <c r="AO24" i="5"/>
  <c r="AM24" i="5"/>
  <c r="AL24" i="5"/>
  <c r="AJ24" i="5"/>
  <c r="AI24" i="5"/>
  <c r="AG24" i="5"/>
  <c r="AF24" i="5"/>
  <c r="AD24" i="5"/>
  <c r="AC24" i="5"/>
  <c r="AA24" i="5"/>
  <c r="Z24" i="5"/>
  <c r="X24" i="5"/>
  <c r="W24" i="5"/>
  <c r="U24" i="5"/>
  <c r="T24" i="5"/>
  <c r="R24" i="5"/>
  <c r="Q24" i="5"/>
  <c r="O24" i="5"/>
  <c r="N24" i="5"/>
  <c r="L24" i="5"/>
  <c r="K24" i="5"/>
  <c r="I24" i="5"/>
  <c r="H24" i="5"/>
  <c r="F24" i="5"/>
  <c r="E24" i="5"/>
  <c r="CR23" i="5"/>
  <c r="CQ23" i="5"/>
  <c r="CO23" i="5"/>
  <c r="CN23" i="5"/>
  <c r="CL23" i="5"/>
  <c r="CK23" i="5"/>
  <c r="CI23" i="5"/>
  <c r="CH23" i="5"/>
  <c r="CF23" i="5"/>
  <c r="CE23" i="5"/>
  <c r="CC23" i="5"/>
  <c r="CB23" i="5"/>
  <c r="BZ23" i="5"/>
  <c r="BY23" i="5"/>
  <c r="BW23" i="5"/>
  <c r="BV23" i="5"/>
  <c r="BT23" i="5"/>
  <c r="BS23" i="5"/>
  <c r="BQ23" i="5"/>
  <c r="BP23" i="5"/>
  <c r="BN23" i="5"/>
  <c r="BM23" i="5"/>
  <c r="BK23" i="5"/>
  <c r="BJ23" i="5"/>
  <c r="BH23" i="5"/>
  <c r="BG23" i="5"/>
  <c r="BE23" i="5"/>
  <c r="BD23" i="5"/>
  <c r="BB23" i="5"/>
  <c r="BA23" i="5"/>
  <c r="AY23" i="5"/>
  <c r="AX23" i="5"/>
  <c r="AV23" i="5"/>
  <c r="AU23" i="5"/>
  <c r="AS23" i="5"/>
  <c r="AR23" i="5"/>
  <c r="AP23" i="5"/>
  <c r="AO23" i="5"/>
  <c r="AM23" i="5"/>
  <c r="AL23" i="5"/>
  <c r="AJ23" i="5"/>
  <c r="AI23" i="5"/>
  <c r="AG23" i="5"/>
  <c r="AF23" i="5"/>
  <c r="AD23" i="5"/>
  <c r="AC23" i="5"/>
  <c r="AA23" i="5"/>
  <c r="Z23" i="5"/>
  <c r="X23" i="5"/>
  <c r="W23" i="5"/>
  <c r="U23" i="5"/>
  <c r="T23" i="5"/>
  <c r="R23" i="5"/>
  <c r="Q23" i="5"/>
  <c r="O23" i="5"/>
  <c r="N23" i="5"/>
  <c r="L23" i="5"/>
  <c r="K23" i="5"/>
  <c r="I23" i="5"/>
  <c r="H23" i="5"/>
  <c r="F23" i="5"/>
  <c r="E23" i="5"/>
  <c r="CR22" i="5"/>
  <c r="CQ22" i="5"/>
  <c r="CO22" i="5"/>
  <c r="CN22" i="5"/>
  <c r="CL22" i="5"/>
  <c r="CK22" i="5"/>
  <c r="CI22" i="5"/>
  <c r="CH22" i="5"/>
  <c r="CF22" i="5"/>
  <c r="CE22" i="5"/>
  <c r="CC22" i="5"/>
  <c r="CB22" i="5"/>
  <c r="BZ22" i="5"/>
  <c r="BY22" i="5"/>
  <c r="BW22" i="5"/>
  <c r="BV22" i="5"/>
  <c r="BT22" i="5"/>
  <c r="BS22" i="5"/>
  <c r="BQ22" i="5"/>
  <c r="BP22" i="5"/>
  <c r="BN22" i="5"/>
  <c r="BM22" i="5"/>
  <c r="BK22" i="5"/>
  <c r="BJ22" i="5"/>
  <c r="BH22" i="5"/>
  <c r="BG22" i="5"/>
  <c r="BE22" i="5"/>
  <c r="BD22" i="5"/>
  <c r="BB22" i="5"/>
  <c r="BA22" i="5"/>
  <c r="AY22" i="5"/>
  <c r="AX22" i="5"/>
  <c r="AV22" i="5"/>
  <c r="AU22" i="5"/>
  <c r="AS22" i="5"/>
  <c r="AR22" i="5"/>
  <c r="AP22" i="5"/>
  <c r="AO22" i="5"/>
  <c r="AM22" i="5"/>
  <c r="AL22" i="5"/>
  <c r="AJ22" i="5"/>
  <c r="AI22" i="5"/>
  <c r="AG22" i="5"/>
  <c r="AF22" i="5"/>
  <c r="AD22" i="5"/>
  <c r="AC22" i="5"/>
  <c r="AA22" i="5"/>
  <c r="Z22" i="5"/>
  <c r="X22" i="5"/>
  <c r="W22" i="5"/>
  <c r="U22" i="5"/>
  <c r="T22" i="5"/>
  <c r="R22" i="5"/>
  <c r="Q22" i="5"/>
  <c r="O22" i="5"/>
  <c r="N22" i="5"/>
  <c r="L22" i="5"/>
  <c r="K22" i="5"/>
  <c r="I22" i="5"/>
  <c r="H22" i="5"/>
  <c r="F22" i="5"/>
  <c r="E22" i="5"/>
  <c r="CR21" i="5"/>
  <c r="CQ21" i="5"/>
  <c r="CO21" i="5"/>
  <c r="CN21" i="5"/>
  <c r="CL21" i="5"/>
  <c r="CK21" i="5"/>
  <c r="CI21" i="5"/>
  <c r="CH21" i="5"/>
  <c r="CF21" i="5"/>
  <c r="CE21" i="5"/>
  <c r="CC21" i="5"/>
  <c r="CB21" i="5"/>
  <c r="BZ21" i="5"/>
  <c r="BY21" i="5"/>
  <c r="BW21" i="5"/>
  <c r="BV21" i="5"/>
  <c r="BT21" i="5"/>
  <c r="BS21" i="5"/>
  <c r="BQ21" i="5"/>
  <c r="BP21" i="5"/>
  <c r="BN21" i="5"/>
  <c r="BM21" i="5"/>
  <c r="BK21" i="5"/>
  <c r="BJ21" i="5"/>
  <c r="BH21" i="5"/>
  <c r="BG21" i="5"/>
  <c r="BE21" i="5"/>
  <c r="BD21" i="5"/>
  <c r="BB21" i="5"/>
  <c r="BA21" i="5"/>
  <c r="AY21" i="5"/>
  <c r="AX21" i="5"/>
  <c r="AV21" i="5"/>
  <c r="AU21" i="5"/>
  <c r="AS21" i="5"/>
  <c r="AR21" i="5"/>
  <c r="AP21" i="5"/>
  <c r="AO21" i="5"/>
  <c r="AM21" i="5"/>
  <c r="AL21" i="5"/>
  <c r="AJ21" i="5"/>
  <c r="AI21" i="5"/>
  <c r="AG21" i="5"/>
  <c r="AF21" i="5"/>
  <c r="AD21" i="5"/>
  <c r="AC21" i="5"/>
  <c r="AA21" i="5"/>
  <c r="Z21" i="5"/>
  <c r="X21" i="5"/>
  <c r="W21" i="5"/>
  <c r="U21" i="5"/>
  <c r="T21" i="5"/>
  <c r="R21" i="5"/>
  <c r="Q21" i="5"/>
  <c r="O21" i="5"/>
  <c r="N21" i="5"/>
  <c r="L21" i="5"/>
  <c r="K21" i="5"/>
  <c r="I21" i="5"/>
  <c r="H21" i="5"/>
  <c r="F21" i="5"/>
  <c r="E21" i="5"/>
  <c r="CR20" i="5"/>
  <c r="CQ20" i="5"/>
  <c r="CO20" i="5"/>
  <c r="CN20" i="5"/>
  <c r="CL20" i="5"/>
  <c r="CK20" i="5"/>
  <c r="CI20" i="5"/>
  <c r="CH20" i="5"/>
  <c r="CF20" i="5"/>
  <c r="CE20" i="5"/>
  <c r="CC20" i="5"/>
  <c r="CB20" i="5"/>
  <c r="BZ20" i="5"/>
  <c r="BY20" i="5"/>
  <c r="BW20" i="5"/>
  <c r="BV20" i="5"/>
  <c r="BT20" i="5"/>
  <c r="BS20" i="5"/>
  <c r="BQ20" i="5"/>
  <c r="BP20" i="5"/>
  <c r="BN20" i="5"/>
  <c r="BM20" i="5"/>
  <c r="BK20" i="5"/>
  <c r="BJ20" i="5"/>
  <c r="BH20" i="5"/>
  <c r="BG20" i="5"/>
  <c r="BE20" i="5"/>
  <c r="BD20" i="5"/>
  <c r="BB20" i="5"/>
  <c r="BA20" i="5"/>
  <c r="AY20" i="5"/>
  <c r="AX20" i="5"/>
  <c r="AV20" i="5"/>
  <c r="AU20" i="5"/>
  <c r="AS20" i="5"/>
  <c r="AR20" i="5"/>
  <c r="AP20" i="5"/>
  <c r="AO20" i="5"/>
  <c r="AM20" i="5"/>
  <c r="AL20" i="5"/>
  <c r="AJ20" i="5"/>
  <c r="AI20" i="5"/>
  <c r="AG20" i="5"/>
  <c r="AF20" i="5"/>
  <c r="AD20" i="5"/>
  <c r="AC20" i="5"/>
  <c r="AA20" i="5"/>
  <c r="Z20" i="5"/>
  <c r="X20" i="5"/>
  <c r="W20" i="5"/>
  <c r="U20" i="5"/>
  <c r="T20" i="5"/>
  <c r="R20" i="5"/>
  <c r="Q20" i="5"/>
  <c r="O20" i="5"/>
  <c r="N20" i="5"/>
  <c r="L20" i="5"/>
  <c r="K20" i="5"/>
  <c r="I20" i="5"/>
  <c r="H20" i="5"/>
  <c r="F20" i="5"/>
  <c r="E20" i="5"/>
  <c r="CR19" i="5"/>
  <c r="CQ19" i="5"/>
  <c r="CO19" i="5"/>
  <c r="CN19" i="5"/>
  <c r="CL19" i="5"/>
  <c r="CK19" i="5"/>
  <c r="CI19" i="5"/>
  <c r="CH19" i="5"/>
  <c r="CF19" i="5"/>
  <c r="CE19" i="5"/>
  <c r="CC19" i="5"/>
  <c r="CB19" i="5"/>
  <c r="BZ19" i="5"/>
  <c r="BY19" i="5"/>
  <c r="BW19" i="5"/>
  <c r="BV19" i="5"/>
  <c r="BT19" i="5"/>
  <c r="BS19" i="5"/>
  <c r="BQ19" i="5"/>
  <c r="BP19" i="5"/>
  <c r="BN19" i="5"/>
  <c r="BM19" i="5"/>
  <c r="BK19" i="5"/>
  <c r="BJ19" i="5"/>
  <c r="BH19" i="5"/>
  <c r="BG19" i="5"/>
  <c r="BE19" i="5"/>
  <c r="BD19" i="5"/>
  <c r="BB19" i="5"/>
  <c r="BA19" i="5"/>
  <c r="AY19" i="5"/>
  <c r="AX19" i="5"/>
  <c r="AV19" i="5"/>
  <c r="AU19" i="5"/>
  <c r="AS19" i="5"/>
  <c r="AR19" i="5"/>
  <c r="AP19" i="5"/>
  <c r="AO19" i="5"/>
  <c r="AM19" i="5"/>
  <c r="AL19" i="5"/>
  <c r="AJ19" i="5"/>
  <c r="AI19" i="5"/>
  <c r="AG19" i="5"/>
  <c r="AF19" i="5"/>
  <c r="AD19" i="5"/>
  <c r="AC19" i="5"/>
  <c r="AA19" i="5"/>
  <c r="Z19" i="5"/>
  <c r="X19" i="5"/>
  <c r="W19" i="5"/>
  <c r="U19" i="5"/>
  <c r="T19" i="5"/>
  <c r="R19" i="5"/>
  <c r="Q19" i="5"/>
  <c r="O19" i="5"/>
  <c r="N19" i="5"/>
  <c r="L19" i="5"/>
  <c r="K19" i="5"/>
  <c r="I19" i="5"/>
  <c r="H19" i="5"/>
  <c r="F19" i="5"/>
  <c r="E19" i="5"/>
  <c r="CR18" i="5"/>
  <c r="CQ18" i="5"/>
  <c r="CO18" i="5"/>
  <c r="CN18" i="5"/>
  <c r="CL18" i="5"/>
  <c r="CK18" i="5"/>
  <c r="CI18" i="5"/>
  <c r="CH18" i="5"/>
  <c r="CF18" i="5"/>
  <c r="CE18" i="5"/>
  <c r="CC18" i="5"/>
  <c r="CB18" i="5"/>
  <c r="BZ18" i="5"/>
  <c r="BY18" i="5"/>
  <c r="BW18" i="5"/>
  <c r="BV18" i="5"/>
  <c r="BT18" i="5"/>
  <c r="BS18" i="5"/>
  <c r="BQ18" i="5"/>
  <c r="BP18" i="5"/>
  <c r="BN18" i="5"/>
  <c r="BM18" i="5"/>
  <c r="BK18" i="5"/>
  <c r="BJ18" i="5"/>
  <c r="BH18" i="5"/>
  <c r="BG18" i="5"/>
  <c r="BE18" i="5"/>
  <c r="BD18" i="5"/>
  <c r="BB18" i="5"/>
  <c r="BA18" i="5"/>
  <c r="AY18" i="5"/>
  <c r="AX18" i="5"/>
  <c r="AV18" i="5"/>
  <c r="AU18" i="5"/>
  <c r="AS18" i="5"/>
  <c r="AR18" i="5"/>
  <c r="AP18" i="5"/>
  <c r="AO18" i="5"/>
  <c r="AM18" i="5"/>
  <c r="AL18" i="5"/>
  <c r="AJ18" i="5"/>
  <c r="AI18" i="5"/>
  <c r="AG18" i="5"/>
  <c r="AF18" i="5"/>
  <c r="AD18" i="5"/>
  <c r="AC18" i="5"/>
  <c r="AA18" i="5"/>
  <c r="Z18" i="5"/>
  <c r="X18" i="5"/>
  <c r="W18" i="5"/>
  <c r="U18" i="5"/>
  <c r="T18" i="5"/>
  <c r="R18" i="5"/>
  <c r="Q18" i="5"/>
  <c r="O18" i="5"/>
  <c r="N18" i="5"/>
  <c r="L18" i="5"/>
  <c r="K18" i="5"/>
  <c r="I18" i="5"/>
  <c r="H18" i="5"/>
  <c r="F18" i="5"/>
  <c r="E18" i="5"/>
  <c r="CR17" i="5"/>
  <c r="CQ17" i="5"/>
  <c r="CO17" i="5"/>
  <c r="CN17" i="5"/>
  <c r="CL17" i="5"/>
  <c r="CK17" i="5"/>
  <c r="CI17" i="5"/>
  <c r="CH17" i="5"/>
  <c r="CF17" i="5"/>
  <c r="CE17" i="5"/>
  <c r="CC17" i="5"/>
  <c r="CB17" i="5"/>
  <c r="BZ17" i="5"/>
  <c r="BY17" i="5"/>
  <c r="BW17" i="5"/>
  <c r="BV17" i="5"/>
  <c r="BT17" i="5"/>
  <c r="BS17" i="5"/>
  <c r="BQ17" i="5"/>
  <c r="BP17" i="5"/>
  <c r="BN17" i="5"/>
  <c r="BM17" i="5"/>
  <c r="BK17" i="5"/>
  <c r="BJ17" i="5"/>
  <c r="BH17" i="5"/>
  <c r="BG17" i="5"/>
  <c r="BE17" i="5"/>
  <c r="BD17" i="5"/>
  <c r="BB17" i="5"/>
  <c r="BA17" i="5"/>
  <c r="AY17" i="5"/>
  <c r="AX17" i="5"/>
  <c r="AV17" i="5"/>
  <c r="AU17" i="5"/>
  <c r="AS17" i="5"/>
  <c r="AR17" i="5"/>
  <c r="AP17" i="5"/>
  <c r="AO17" i="5"/>
  <c r="AM17" i="5"/>
  <c r="AL17" i="5"/>
  <c r="AJ17" i="5"/>
  <c r="AI17" i="5"/>
  <c r="AG17" i="5"/>
  <c r="AF17" i="5"/>
  <c r="AD17" i="5"/>
  <c r="AC17" i="5"/>
  <c r="AA17" i="5"/>
  <c r="Z17" i="5"/>
  <c r="X17" i="5"/>
  <c r="W17" i="5"/>
  <c r="U17" i="5"/>
  <c r="T17" i="5"/>
  <c r="R17" i="5"/>
  <c r="Q17" i="5"/>
  <c r="O17" i="5"/>
  <c r="N17" i="5"/>
  <c r="L17" i="5"/>
  <c r="K17" i="5"/>
  <c r="I17" i="5"/>
  <c r="H17" i="5"/>
  <c r="F17" i="5"/>
  <c r="E17" i="5"/>
  <c r="CR16" i="5"/>
  <c r="CQ16" i="5"/>
  <c r="CO16" i="5"/>
  <c r="CN16" i="5"/>
  <c r="CL16" i="5"/>
  <c r="CK16" i="5"/>
  <c r="CI16" i="5"/>
  <c r="CH16" i="5"/>
  <c r="CF16" i="5"/>
  <c r="CE16" i="5"/>
  <c r="CC16" i="5"/>
  <c r="CB16" i="5"/>
  <c r="BZ16" i="5"/>
  <c r="BY16" i="5"/>
  <c r="BW16" i="5"/>
  <c r="BV16" i="5"/>
  <c r="BT16" i="5"/>
  <c r="BS16" i="5"/>
  <c r="BQ16" i="5"/>
  <c r="BP16" i="5"/>
  <c r="BN16" i="5"/>
  <c r="BM16" i="5"/>
  <c r="BK16" i="5"/>
  <c r="BJ16" i="5"/>
  <c r="BH16" i="5"/>
  <c r="BG16" i="5"/>
  <c r="BE16" i="5"/>
  <c r="BD16" i="5"/>
  <c r="BB16" i="5"/>
  <c r="BA16" i="5"/>
  <c r="AY16" i="5"/>
  <c r="AX16" i="5"/>
  <c r="AV16" i="5"/>
  <c r="AU16" i="5"/>
  <c r="AS16" i="5"/>
  <c r="AR16" i="5"/>
  <c r="AP16" i="5"/>
  <c r="AO16" i="5"/>
  <c r="AM16" i="5"/>
  <c r="AL16" i="5"/>
  <c r="AJ16" i="5"/>
  <c r="AI16" i="5"/>
  <c r="AG16" i="5"/>
  <c r="AF16" i="5"/>
  <c r="AD16" i="5"/>
  <c r="AC16" i="5"/>
  <c r="AA16" i="5"/>
  <c r="Z16" i="5"/>
  <c r="X16" i="5"/>
  <c r="W16" i="5"/>
  <c r="U16" i="5"/>
  <c r="T16" i="5"/>
  <c r="R16" i="5"/>
  <c r="Q16" i="5"/>
  <c r="O16" i="5"/>
  <c r="N16" i="5"/>
  <c r="L16" i="5"/>
  <c r="K16" i="5"/>
  <c r="I16" i="5"/>
  <c r="H16" i="5"/>
  <c r="F16" i="5"/>
  <c r="E16" i="5"/>
  <c r="CR15" i="5"/>
  <c r="CQ15" i="5"/>
  <c r="CO15" i="5"/>
  <c r="CN15" i="5"/>
  <c r="CL15" i="5"/>
  <c r="CK15" i="5"/>
  <c r="CI15" i="5"/>
  <c r="CH15" i="5"/>
  <c r="CF15" i="5"/>
  <c r="CE15" i="5"/>
  <c r="CC15" i="5"/>
  <c r="CB15" i="5"/>
  <c r="BZ15" i="5"/>
  <c r="BY15" i="5"/>
  <c r="BW15" i="5"/>
  <c r="BV15" i="5"/>
  <c r="BT15" i="5"/>
  <c r="BS15" i="5"/>
  <c r="BQ15" i="5"/>
  <c r="BP15" i="5"/>
  <c r="BN15" i="5"/>
  <c r="BM15" i="5"/>
  <c r="BK15" i="5"/>
  <c r="BJ15" i="5"/>
  <c r="BH15" i="5"/>
  <c r="BG15" i="5"/>
  <c r="BE15" i="5"/>
  <c r="BD15" i="5"/>
  <c r="BB15" i="5"/>
  <c r="BA15" i="5"/>
  <c r="AY15" i="5"/>
  <c r="AX15" i="5"/>
  <c r="AV15" i="5"/>
  <c r="AU15" i="5"/>
  <c r="AS15" i="5"/>
  <c r="AR15" i="5"/>
  <c r="AP15" i="5"/>
  <c r="AO15" i="5"/>
  <c r="AM15" i="5"/>
  <c r="AL15" i="5"/>
  <c r="AJ15" i="5"/>
  <c r="AI15" i="5"/>
  <c r="AG15" i="5"/>
  <c r="AF15" i="5"/>
  <c r="AD15" i="5"/>
  <c r="AC15" i="5"/>
  <c r="AA15" i="5"/>
  <c r="Z15" i="5"/>
  <c r="X15" i="5"/>
  <c r="W15" i="5"/>
  <c r="U15" i="5"/>
  <c r="T15" i="5"/>
  <c r="R15" i="5"/>
  <c r="Q15" i="5"/>
  <c r="O15" i="5"/>
  <c r="N15" i="5"/>
  <c r="L15" i="5"/>
  <c r="K15" i="5"/>
  <c r="I15" i="5"/>
  <c r="H15" i="5"/>
  <c r="F15" i="5"/>
  <c r="E15" i="5"/>
  <c r="CR14" i="5"/>
  <c r="CQ14" i="5"/>
  <c r="CO14" i="5"/>
  <c r="CN14" i="5"/>
  <c r="CL14" i="5"/>
  <c r="CK14" i="5"/>
  <c r="CI14" i="5"/>
  <c r="CH14" i="5"/>
  <c r="CF14" i="5"/>
  <c r="CE14" i="5"/>
  <c r="CC14" i="5"/>
  <c r="CB14" i="5"/>
  <c r="BZ14" i="5"/>
  <c r="BY14" i="5"/>
  <c r="BW14" i="5"/>
  <c r="BV14" i="5"/>
  <c r="BT14" i="5"/>
  <c r="BS14" i="5"/>
  <c r="BQ14" i="5"/>
  <c r="BP14" i="5"/>
  <c r="BN14" i="5"/>
  <c r="BM14" i="5"/>
  <c r="BK14" i="5"/>
  <c r="BJ14" i="5"/>
  <c r="BH14" i="5"/>
  <c r="BG14" i="5"/>
  <c r="BE14" i="5"/>
  <c r="BD14" i="5"/>
  <c r="BB14" i="5"/>
  <c r="BA14" i="5"/>
  <c r="AY14" i="5"/>
  <c r="AX14" i="5"/>
  <c r="AV14" i="5"/>
  <c r="AU14" i="5"/>
  <c r="AS14" i="5"/>
  <c r="AR14" i="5"/>
  <c r="AP14" i="5"/>
  <c r="AO14" i="5"/>
  <c r="AM14" i="5"/>
  <c r="AL14" i="5"/>
  <c r="AJ14" i="5"/>
  <c r="AI14" i="5"/>
  <c r="AG14" i="5"/>
  <c r="AF14" i="5"/>
  <c r="AD14" i="5"/>
  <c r="AC14" i="5"/>
  <c r="AA14" i="5"/>
  <c r="Z14" i="5"/>
  <c r="X14" i="5"/>
  <c r="W14" i="5"/>
  <c r="U14" i="5"/>
  <c r="T14" i="5"/>
  <c r="R14" i="5"/>
  <c r="Q14" i="5"/>
  <c r="O14" i="5"/>
  <c r="N14" i="5"/>
  <c r="L14" i="5"/>
  <c r="K14" i="5"/>
  <c r="I14" i="5"/>
  <c r="H14" i="5"/>
  <c r="F14" i="5"/>
  <c r="E14" i="5"/>
  <c r="CR13" i="5"/>
  <c r="CQ13" i="5"/>
  <c r="CO13" i="5"/>
  <c r="CN13" i="5"/>
  <c r="CL13" i="5"/>
  <c r="CK13" i="5"/>
  <c r="CI13" i="5"/>
  <c r="CH13" i="5"/>
  <c r="CF13" i="5"/>
  <c r="CE13" i="5"/>
  <c r="CC13" i="5"/>
  <c r="CB13" i="5"/>
  <c r="BZ13" i="5"/>
  <c r="BY13" i="5"/>
  <c r="BW13" i="5"/>
  <c r="BV13" i="5"/>
  <c r="BT13" i="5"/>
  <c r="BS13" i="5"/>
  <c r="BQ13" i="5"/>
  <c r="BP13" i="5"/>
  <c r="BN13" i="5"/>
  <c r="BM13" i="5"/>
  <c r="BK13" i="5"/>
  <c r="BJ13" i="5"/>
  <c r="BH13" i="5"/>
  <c r="BG13" i="5"/>
  <c r="BE13" i="5"/>
  <c r="BD13" i="5"/>
  <c r="BB13" i="5"/>
  <c r="BA13" i="5"/>
  <c r="AY13" i="5"/>
  <c r="AX13" i="5"/>
  <c r="AV13" i="5"/>
  <c r="AU13" i="5"/>
  <c r="AS13" i="5"/>
  <c r="AR13" i="5"/>
  <c r="AP13" i="5"/>
  <c r="AO13" i="5"/>
  <c r="AM13" i="5"/>
  <c r="AL13" i="5"/>
  <c r="AJ13" i="5"/>
  <c r="AI13" i="5"/>
  <c r="AG13" i="5"/>
  <c r="AF13" i="5"/>
  <c r="AD13" i="5"/>
  <c r="AC13" i="5"/>
  <c r="AA13" i="5"/>
  <c r="Z13" i="5"/>
  <c r="X13" i="5"/>
  <c r="W13" i="5"/>
  <c r="U13" i="5"/>
  <c r="T13" i="5"/>
  <c r="R13" i="5"/>
  <c r="Q13" i="5"/>
  <c r="O13" i="5"/>
  <c r="N13" i="5"/>
  <c r="L13" i="5"/>
  <c r="K13" i="5"/>
  <c r="I13" i="5"/>
  <c r="H13" i="5"/>
  <c r="F13" i="5"/>
  <c r="E13" i="5"/>
  <c r="CR12" i="5"/>
  <c r="CQ12" i="5"/>
  <c r="CO12" i="5"/>
  <c r="CN12" i="5"/>
  <c r="CL12" i="5"/>
  <c r="CK12" i="5"/>
  <c r="CI12" i="5"/>
  <c r="CH12" i="5"/>
  <c r="CF12" i="5"/>
  <c r="CE12" i="5"/>
  <c r="CC12" i="5"/>
  <c r="CB12" i="5"/>
  <c r="BZ12" i="5"/>
  <c r="BY12" i="5"/>
  <c r="BW12" i="5"/>
  <c r="BV12" i="5"/>
  <c r="BT12" i="5"/>
  <c r="BS12" i="5"/>
  <c r="BQ12" i="5"/>
  <c r="BP12" i="5"/>
  <c r="BN12" i="5"/>
  <c r="BM12" i="5"/>
  <c r="BK12" i="5"/>
  <c r="BJ12" i="5"/>
  <c r="BH12" i="5"/>
  <c r="BG12" i="5"/>
  <c r="BE12" i="5"/>
  <c r="BD12" i="5"/>
  <c r="BB12" i="5"/>
  <c r="BA12" i="5"/>
  <c r="AY12" i="5"/>
  <c r="AX12" i="5"/>
  <c r="AV12" i="5"/>
  <c r="AU12" i="5"/>
  <c r="AS12" i="5"/>
  <c r="AR12" i="5"/>
  <c r="AP12" i="5"/>
  <c r="AO12" i="5"/>
  <c r="AM12" i="5"/>
  <c r="AL12" i="5"/>
  <c r="AJ12" i="5"/>
  <c r="AI12" i="5"/>
  <c r="AG12" i="5"/>
  <c r="AF12" i="5"/>
  <c r="AD12" i="5"/>
  <c r="AC12" i="5"/>
  <c r="AA12" i="5"/>
  <c r="Z12" i="5"/>
  <c r="X12" i="5"/>
  <c r="W12" i="5"/>
  <c r="U12" i="5"/>
  <c r="T12" i="5"/>
  <c r="R12" i="5"/>
  <c r="Q12" i="5"/>
  <c r="O12" i="5"/>
  <c r="N12" i="5"/>
  <c r="L12" i="5"/>
  <c r="K12" i="5"/>
  <c r="I12" i="5"/>
  <c r="H12" i="5"/>
  <c r="F12" i="5"/>
  <c r="E12" i="5"/>
  <c r="CR11" i="5"/>
  <c r="CQ11" i="5"/>
  <c r="CO11" i="5"/>
  <c r="CN11" i="5"/>
  <c r="CL11" i="5"/>
  <c r="CK11" i="5"/>
  <c r="CI11" i="5"/>
  <c r="CH11" i="5"/>
  <c r="CF11" i="5"/>
  <c r="CE11" i="5"/>
  <c r="CC11" i="5"/>
  <c r="CB11" i="5"/>
  <c r="BZ11" i="5"/>
  <c r="BY11" i="5"/>
  <c r="BW11" i="5"/>
  <c r="BV11" i="5"/>
  <c r="BT11" i="5"/>
  <c r="BS11" i="5"/>
  <c r="BQ11" i="5"/>
  <c r="BP11" i="5"/>
  <c r="BN11" i="5"/>
  <c r="BM11" i="5"/>
  <c r="BK11" i="5"/>
  <c r="BJ11" i="5"/>
  <c r="BH11" i="5"/>
  <c r="BG11" i="5"/>
  <c r="BE11" i="5"/>
  <c r="BD11" i="5"/>
  <c r="BB11" i="5"/>
  <c r="BA11" i="5"/>
  <c r="AY11" i="5"/>
  <c r="AX11" i="5"/>
  <c r="AV11" i="5"/>
  <c r="AU11" i="5"/>
  <c r="AS11" i="5"/>
  <c r="AR11" i="5"/>
  <c r="AP11" i="5"/>
  <c r="AO11" i="5"/>
  <c r="AM11" i="5"/>
  <c r="AL11" i="5"/>
  <c r="AJ11" i="5"/>
  <c r="AI11" i="5"/>
  <c r="AG11" i="5"/>
  <c r="AF11" i="5"/>
  <c r="AD11" i="5"/>
  <c r="AC11" i="5"/>
  <c r="AA11" i="5"/>
  <c r="Z11" i="5"/>
  <c r="X11" i="5"/>
  <c r="W11" i="5"/>
  <c r="U11" i="5"/>
  <c r="T11" i="5"/>
  <c r="R11" i="5"/>
  <c r="Q11" i="5"/>
  <c r="O11" i="5"/>
  <c r="N11" i="5"/>
  <c r="L11" i="5"/>
  <c r="K11" i="5"/>
  <c r="I11" i="5"/>
  <c r="H11" i="5"/>
  <c r="F11" i="5"/>
  <c r="E11" i="5"/>
  <c r="CR10" i="5"/>
  <c r="CQ10" i="5"/>
  <c r="CO10" i="5"/>
  <c r="CN10" i="5"/>
  <c r="CL10" i="5"/>
  <c r="CK10" i="5"/>
  <c r="CI10" i="5"/>
  <c r="CH10" i="5"/>
  <c r="CF10" i="5"/>
  <c r="CE10" i="5"/>
  <c r="CC10" i="5"/>
  <c r="CB10" i="5"/>
  <c r="BZ10" i="5"/>
  <c r="BY10" i="5"/>
  <c r="BW10" i="5"/>
  <c r="BV10" i="5"/>
  <c r="BT10" i="5"/>
  <c r="BS10" i="5"/>
  <c r="BQ10" i="5"/>
  <c r="BP10" i="5"/>
  <c r="BN10" i="5"/>
  <c r="BM10" i="5"/>
  <c r="BK10" i="5"/>
  <c r="BJ10" i="5"/>
  <c r="BH10" i="5"/>
  <c r="BG10" i="5"/>
  <c r="BE10" i="5"/>
  <c r="BD10" i="5"/>
  <c r="BB10" i="5"/>
  <c r="BA10" i="5"/>
  <c r="AY10" i="5"/>
  <c r="AX10" i="5"/>
  <c r="AV10" i="5"/>
  <c r="AU10" i="5"/>
  <c r="AS10" i="5"/>
  <c r="AR10" i="5"/>
  <c r="AP10" i="5"/>
  <c r="AO10" i="5"/>
  <c r="AM10" i="5"/>
  <c r="AL10" i="5"/>
  <c r="AJ10" i="5"/>
  <c r="AI10" i="5"/>
  <c r="AG10" i="5"/>
  <c r="AF10" i="5"/>
  <c r="AD10" i="5"/>
  <c r="AC10" i="5"/>
  <c r="AA10" i="5"/>
  <c r="Z10" i="5"/>
  <c r="X10" i="5"/>
  <c r="W10" i="5"/>
  <c r="U10" i="5"/>
  <c r="T10" i="5"/>
  <c r="R10" i="5"/>
  <c r="Q10" i="5"/>
  <c r="O10" i="5"/>
  <c r="N10" i="5"/>
  <c r="L10" i="5"/>
  <c r="K10" i="5"/>
  <c r="I10" i="5"/>
  <c r="H10" i="5"/>
  <c r="F10" i="5"/>
  <c r="E10" i="5"/>
  <c r="CR9" i="5"/>
  <c r="CQ9" i="5"/>
  <c r="CO9" i="5"/>
  <c r="CN9" i="5"/>
  <c r="CL9" i="5"/>
  <c r="CK9" i="5"/>
  <c r="CI9" i="5"/>
  <c r="CH9" i="5"/>
  <c r="CF9" i="5"/>
  <c r="CE9" i="5"/>
  <c r="CC9" i="5"/>
  <c r="CB9" i="5"/>
  <c r="BZ9" i="5"/>
  <c r="BY9" i="5"/>
  <c r="BW9" i="5"/>
  <c r="BV9" i="5"/>
  <c r="BT9" i="5"/>
  <c r="BS9" i="5"/>
  <c r="BQ9" i="5"/>
  <c r="BP9" i="5"/>
  <c r="BN9" i="5"/>
  <c r="BM9" i="5"/>
  <c r="BK9" i="5"/>
  <c r="BJ9" i="5"/>
  <c r="BH9" i="5"/>
  <c r="BG9" i="5"/>
  <c r="BE9" i="5"/>
  <c r="BD9" i="5"/>
  <c r="BB9" i="5"/>
  <c r="BA9" i="5"/>
  <c r="AY9" i="5"/>
  <c r="AX9" i="5"/>
  <c r="AV9" i="5"/>
  <c r="AU9" i="5"/>
  <c r="AS9" i="5"/>
  <c r="AR9" i="5"/>
  <c r="AP9" i="5"/>
  <c r="AO9" i="5"/>
  <c r="AM9" i="5"/>
  <c r="AL9" i="5"/>
  <c r="AJ9" i="5"/>
  <c r="AI9" i="5"/>
  <c r="AG9" i="5"/>
  <c r="AF9" i="5"/>
  <c r="AD9" i="5"/>
  <c r="AC9" i="5"/>
  <c r="AA9" i="5"/>
  <c r="Z9" i="5"/>
  <c r="X9" i="5"/>
  <c r="W9" i="5"/>
  <c r="U9" i="5"/>
  <c r="T9" i="5"/>
  <c r="R9" i="5"/>
  <c r="Q9" i="5"/>
  <c r="O9" i="5"/>
  <c r="N9" i="5"/>
  <c r="L9" i="5"/>
  <c r="K9" i="5"/>
  <c r="I9" i="5"/>
  <c r="H9" i="5"/>
  <c r="F9" i="5"/>
  <c r="E9" i="5"/>
  <c r="CR8" i="5"/>
  <c r="CQ8" i="5"/>
  <c r="CO8" i="5"/>
  <c r="CN8" i="5"/>
  <c r="CL8" i="5"/>
  <c r="CK8" i="5"/>
  <c r="CI8" i="5"/>
  <c r="CH8" i="5"/>
  <c r="CF8" i="5"/>
  <c r="CE8" i="5"/>
  <c r="CC8" i="5"/>
  <c r="CB8" i="5"/>
  <c r="BZ8" i="5"/>
  <c r="BY8" i="5"/>
  <c r="BW8" i="5"/>
  <c r="BV8" i="5"/>
  <c r="BT8" i="5"/>
  <c r="BS8" i="5"/>
  <c r="BQ8" i="5"/>
  <c r="BP8" i="5"/>
  <c r="BN8" i="5"/>
  <c r="BM8" i="5"/>
  <c r="BK8" i="5"/>
  <c r="BJ8" i="5"/>
  <c r="BH8" i="5"/>
  <c r="BG8" i="5"/>
  <c r="BE8" i="5"/>
  <c r="BD8" i="5"/>
  <c r="BB8" i="5"/>
  <c r="BA8" i="5"/>
  <c r="AY8" i="5"/>
  <c r="AX8" i="5"/>
  <c r="AV8" i="5"/>
  <c r="AU8" i="5"/>
  <c r="AS8" i="5"/>
  <c r="AR8" i="5"/>
  <c r="AP8" i="5"/>
  <c r="AO8" i="5"/>
  <c r="AM8" i="5"/>
  <c r="AL8" i="5"/>
  <c r="AJ8" i="5"/>
  <c r="AI8" i="5"/>
  <c r="AG8" i="5"/>
  <c r="AF8" i="5"/>
  <c r="AD8" i="5"/>
  <c r="AC8" i="5"/>
  <c r="AA8" i="5"/>
  <c r="Z8" i="5"/>
  <c r="X8" i="5"/>
  <c r="W8" i="5"/>
  <c r="U8" i="5"/>
  <c r="T8" i="5"/>
  <c r="R8" i="5"/>
  <c r="Q8" i="5"/>
  <c r="O8" i="5"/>
  <c r="N8" i="5"/>
  <c r="L8" i="5"/>
  <c r="K8" i="5"/>
  <c r="I8" i="5"/>
  <c r="H8" i="5"/>
  <c r="F8" i="5"/>
  <c r="E8" i="5"/>
  <c r="CR7" i="5"/>
  <c r="CQ7" i="5"/>
  <c r="CO7" i="5"/>
  <c r="CN7" i="5"/>
  <c r="CL7" i="5"/>
  <c r="CK7" i="5"/>
  <c r="CI7" i="5"/>
  <c r="CH7" i="5"/>
  <c r="CF7" i="5"/>
  <c r="CE7" i="5"/>
  <c r="CC7" i="5"/>
  <c r="CB7" i="5"/>
  <c r="BZ7" i="5"/>
  <c r="BY7" i="5"/>
  <c r="BW7" i="5"/>
  <c r="BV7" i="5"/>
  <c r="BT7" i="5"/>
  <c r="BS7" i="5"/>
  <c r="BQ7" i="5"/>
  <c r="BP7" i="5"/>
  <c r="BN7" i="5"/>
  <c r="BM7" i="5"/>
  <c r="BK7" i="5"/>
  <c r="BJ7" i="5"/>
  <c r="BH7" i="5"/>
  <c r="BG7" i="5"/>
  <c r="BE7" i="5"/>
  <c r="BD7" i="5"/>
  <c r="BB7" i="5"/>
  <c r="BA7" i="5"/>
  <c r="AY7" i="5"/>
  <c r="AX7" i="5"/>
  <c r="AV7" i="5"/>
  <c r="AU7" i="5"/>
  <c r="AS7" i="5"/>
  <c r="AR7" i="5"/>
  <c r="AP7" i="5"/>
  <c r="AO7" i="5"/>
  <c r="AM7" i="5"/>
  <c r="AL7" i="5"/>
  <c r="AJ7" i="5"/>
  <c r="AI7" i="5"/>
  <c r="AG7" i="5"/>
  <c r="AF7" i="5"/>
  <c r="AD7" i="5"/>
  <c r="AC7" i="5"/>
  <c r="AA7" i="5"/>
  <c r="Z7" i="5"/>
  <c r="X7" i="5"/>
  <c r="W7" i="5"/>
  <c r="U7" i="5"/>
  <c r="T7" i="5"/>
  <c r="R7" i="5"/>
  <c r="Q7" i="5"/>
  <c r="O7" i="5"/>
  <c r="N7" i="5"/>
  <c r="L7" i="5"/>
  <c r="K7" i="5"/>
  <c r="I7" i="5"/>
  <c r="H7" i="5"/>
  <c r="F7" i="5"/>
  <c r="E7" i="5"/>
  <c r="CR6" i="5"/>
  <c r="CQ6" i="5"/>
  <c r="CO6" i="5"/>
  <c r="CN6" i="5"/>
  <c r="CL6" i="5"/>
  <c r="CK6" i="5"/>
  <c r="CI6" i="5"/>
  <c r="CH6" i="5"/>
  <c r="CF6" i="5"/>
  <c r="CE6" i="5"/>
  <c r="CC6" i="5"/>
  <c r="CB6" i="5"/>
  <c r="BZ6" i="5"/>
  <c r="BY6" i="5"/>
  <c r="BW6" i="5"/>
  <c r="BV6" i="5"/>
  <c r="BT6" i="5"/>
  <c r="BS6" i="5"/>
  <c r="BQ6" i="5"/>
  <c r="BP6" i="5"/>
  <c r="BN6" i="5"/>
  <c r="BM6" i="5"/>
  <c r="BK6" i="5"/>
  <c r="BJ6" i="5"/>
  <c r="BH6" i="5"/>
  <c r="BG6" i="5"/>
  <c r="BE6" i="5"/>
  <c r="BD6" i="5"/>
  <c r="BB6" i="5"/>
  <c r="BA6" i="5"/>
  <c r="AY6" i="5"/>
  <c r="AX6" i="5"/>
  <c r="AV6" i="5"/>
  <c r="AU6" i="5"/>
  <c r="AS6" i="5"/>
  <c r="AR6" i="5"/>
  <c r="AP6" i="5"/>
  <c r="AO6" i="5"/>
  <c r="AM6" i="5"/>
  <c r="AL6" i="5"/>
  <c r="AJ6" i="5"/>
  <c r="AI6" i="5"/>
  <c r="AG6" i="5"/>
  <c r="AF6" i="5"/>
  <c r="AD6" i="5"/>
  <c r="AC6" i="5"/>
  <c r="AA6" i="5"/>
  <c r="Z6" i="5"/>
  <c r="X6" i="5"/>
  <c r="W6" i="5"/>
  <c r="U6" i="5"/>
  <c r="T6" i="5"/>
  <c r="R6" i="5"/>
  <c r="Q6" i="5"/>
  <c r="O6" i="5"/>
  <c r="N6" i="5"/>
  <c r="L6" i="5"/>
  <c r="K6" i="5"/>
  <c r="I6" i="5"/>
  <c r="H6" i="5"/>
  <c r="F6" i="5"/>
  <c r="E6" i="5"/>
  <c r="CR5" i="5"/>
  <c r="CO5" i="5"/>
  <c r="CL5" i="5"/>
  <c r="CI5" i="5"/>
  <c r="CF5" i="5"/>
  <c r="CC5" i="5"/>
  <c r="BZ5" i="5"/>
  <c r="BW5" i="5"/>
  <c r="BT5" i="5"/>
  <c r="BQ5" i="5"/>
  <c r="BN5" i="5"/>
  <c r="BK5" i="5"/>
  <c r="BH5" i="5"/>
  <c r="BE5" i="5"/>
  <c r="BB5" i="5"/>
  <c r="AY5" i="5"/>
  <c r="AV5" i="5"/>
  <c r="AS5" i="5"/>
  <c r="AP5" i="5"/>
  <c r="AM5" i="5"/>
  <c r="AJ5" i="5"/>
  <c r="AG5" i="5"/>
  <c r="AD5" i="5"/>
  <c r="AA5" i="5"/>
  <c r="X5" i="5"/>
  <c r="U5" i="5"/>
  <c r="R5" i="5"/>
  <c r="O5" i="5"/>
  <c r="L5" i="5"/>
  <c r="I5" i="5"/>
  <c r="F5" i="5"/>
  <c r="C22" i="5"/>
  <c r="C23" i="5"/>
  <c r="C24" i="5"/>
  <c r="C25" i="5"/>
  <c r="C26" i="5"/>
  <c r="C27" i="5"/>
  <c r="C28" i="5"/>
  <c r="C21" i="5"/>
  <c r="C15" i="5"/>
  <c r="C16" i="5"/>
  <c r="C17" i="5"/>
  <c r="C18" i="5"/>
  <c r="C19" i="5"/>
  <c r="C20" i="5"/>
  <c r="C14" i="5"/>
  <c r="C6" i="5"/>
  <c r="C7" i="5"/>
  <c r="C8" i="5"/>
  <c r="C9" i="5"/>
  <c r="C10" i="5"/>
  <c r="C11" i="5"/>
  <c r="C12" i="5"/>
  <c r="C13" i="5"/>
  <c r="C5" i="5"/>
  <c r="B6" i="5"/>
  <c r="B7" i="5"/>
  <c r="B8" i="5"/>
  <c r="B9" i="5"/>
  <c r="B10" i="5"/>
  <c r="B11" i="5"/>
  <c r="B12" i="5"/>
  <c r="B13" i="5"/>
  <c r="B14" i="5"/>
  <c r="D14" i="5" s="1"/>
  <c r="B15" i="5"/>
  <c r="B16" i="5"/>
  <c r="B17" i="5"/>
  <c r="B18" i="5"/>
  <c r="B19" i="5"/>
  <c r="B20" i="5"/>
  <c r="B21" i="5"/>
  <c r="D21" i="5" s="1"/>
  <c r="B22" i="5"/>
  <c r="D22" i="5" s="1"/>
  <c r="B23" i="5"/>
  <c r="D23" i="5" s="1"/>
  <c r="B24" i="5"/>
  <c r="D24" i="5" s="1"/>
  <c r="B25" i="5"/>
  <c r="D25" i="5" s="1"/>
  <c r="B26" i="5"/>
  <c r="D26" i="5" s="1"/>
  <c r="B27" i="5"/>
  <c r="D27" i="5" s="1"/>
  <c r="B28" i="5"/>
  <c r="B29" i="5"/>
  <c r="D29" i="5" s="1"/>
  <c r="D20" i="5" l="1"/>
  <c r="D18" i="5"/>
  <c r="D16" i="5"/>
  <c r="D12" i="5"/>
  <c r="D10" i="5"/>
  <c r="D8" i="5"/>
  <c r="D6" i="5"/>
  <c r="D28" i="5"/>
  <c r="D19" i="5"/>
  <c r="D17" i="5"/>
  <c r="D15" i="5"/>
  <c r="G18" i="5" s="1"/>
  <c r="D13" i="5"/>
  <c r="D11" i="5"/>
  <c r="D9" i="5"/>
  <c r="D7" i="5"/>
  <c r="G6" i="5"/>
  <c r="J6" i="5"/>
  <c r="G7" i="5"/>
  <c r="J7" i="5"/>
  <c r="CS6" i="5"/>
  <c r="CS9" i="5"/>
  <c r="CS13" i="5"/>
  <c r="CS17" i="5"/>
  <c r="CS21" i="5"/>
  <c r="CS25" i="5"/>
  <c r="CS29" i="5"/>
  <c r="CS12" i="5"/>
  <c r="CS16" i="5"/>
  <c r="CS20" i="5"/>
  <c r="CS24" i="5"/>
  <c r="CS28" i="5"/>
  <c r="CP9" i="5"/>
  <c r="CP13" i="5"/>
  <c r="CP17" i="5"/>
  <c r="CP21" i="5"/>
  <c r="CP25" i="5"/>
  <c r="CP29" i="5"/>
  <c r="CP8" i="5"/>
  <c r="CP12" i="5"/>
  <c r="CP16" i="5"/>
  <c r="CP20" i="5"/>
  <c r="CP24" i="5"/>
  <c r="CP28" i="5"/>
  <c r="CM6" i="5"/>
  <c r="CM12" i="5"/>
  <c r="CM9" i="5"/>
  <c r="CM13" i="5"/>
  <c r="CM17" i="5"/>
  <c r="CM21" i="5"/>
  <c r="CM25" i="5"/>
  <c r="CM29" i="5"/>
  <c r="CM14" i="5"/>
  <c r="CM20" i="5"/>
  <c r="CM24" i="5"/>
  <c r="CM28" i="5"/>
  <c r="CJ6" i="5"/>
  <c r="CS8" i="5"/>
  <c r="CS7" i="5"/>
  <c r="CS11" i="5"/>
  <c r="CS15" i="5"/>
  <c r="CS19" i="5"/>
  <c r="CS23" i="5"/>
  <c r="CS27" i="5"/>
  <c r="CS10" i="5"/>
  <c r="CS14" i="5"/>
  <c r="CS18" i="5"/>
  <c r="CS22" i="5"/>
  <c r="CS26" i="5"/>
  <c r="CP7" i="5"/>
  <c r="CP11" i="5"/>
  <c r="CP15" i="5"/>
  <c r="CP19" i="5"/>
  <c r="CP23" i="5"/>
  <c r="CP27" i="5"/>
  <c r="CP6" i="5"/>
  <c r="CP10" i="5"/>
  <c r="CP14" i="5"/>
  <c r="CP18" i="5"/>
  <c r="CP22" i="5"/>
  <c r="CP26" i="5"/>
  <c r="CM8" i="5"/>
  <c r="CM16" i="5"/>
  <c r="CM7" i="5"/>
  <c r="CM11" i="5"/>
  <c r="CM15" i="5"/>
  <c r="CM19" i="5"/>
  <c r="CM23" i="5"/>
  <c r="CM27" i="5"/>
  <c r="CM10" i="5"/>
  <c r="CM18" i="5"/>
  <c r="CM22" i="5"/>
  <c r="CM26" i="5"/>
  <c r="CJ14" i="5"/>
  <c r="CJ22" i="5"/>
  <c r="CJ9" i="5"/>
  <c r="CJ13" i="5"/>
  <c r="CJ17" i="5"/>
  <c r="CJ21" i="5"/>
  <c r="CJ25" i="5"/>
  <c r="CJ29" i="5"/>
  <c r="CJ12" i="5"/>
  <c r="CJ20" i="5"/>
  <c r="CJ28" i="5"/>
  <c r="CG9" i="5"/>
  <c r="CG13" i="5"/>
  <c r="CG17" i="5"/>
  <c r="CG21" i="5"/>
  <c r="CG25" i="5"/>
  <c r="CG29" i="5"/>
  <c r="CG8" i="5"/>
  <c r="CG12" i="5"/>
  <c r="CG16" i="5"/>
  <c r="CG20" i="5"/>
  <c r="CG24" i="5"/>
  <c r="CG28" i="5"/>
  <c r="CD9" i="5"/>
  <c r="CD13" i="5"/>
  <c r="CD17" i="5"/>
  <c r="CD21" i="5"/>
  <c r="CD25" i="5"/>
  <c r="CD29" i="5"/>
  <c r="CD8" i="5"/>
  <c r="CD12" i="5"/>
  <c r="CD16" i="5"/>
  <c r="CD20" i="5"/>
  <c r="CD24" i="5"/>
  <c r="CD28" i="5"/>
  <c r="CA9" i="5"/>
  <c r="CA13" i="5"/>
  <c r="CA17" i="5"/>
  <c r="CA21" i="5"/>
  <c r="CA25" i="5"/>
  <c r="CA29" i="5"/>
  <c r="CA8" i="5"/>
  <c r="CA12" i="5"/>
  <c r="CA16" i="5"/>
  <c r="CA20" i="5"/>
  <c r="CA24" i="5"/>
  <c r="CA28" i="5"/>
  <c r="BX8" i="5"/>
  <c r="BX9" i="5"/>
  <c r="BX13" i="5"/>
  <c r="BX17" i="5"/>
  <c r="BX21" i="5"/>
  <c r="BX25" i="5"/>
  <c r="BX29" i="5"/>
  <c r="BX10" i="5"/>
  <c r="BX16" i="5"/>
  <c r="BX20" i="5"/>
  <c r="BX24" i="5"/>
  <c r="BX28" i="5"/>
  <c r="BU6" i="5"/>
  <c r="BU14" i="5"/>
  <c r="BU20" i="5"/>
  <c r="BU24" i="5"/>
  <c r="BU28" i="5"/>
  <c r="BU7" i="5"/>
  <c r="BU11" i="5"/>
  <c r="BU15" i="5"/>
  <c r="BU19" i="5"/>
  <c r="BU23" i="5"/>
  <c r="BU27" i="5"/>
  <c r="BU8" i="5"/>
  <c r="BU18" i="5"/>
  <c r="BR6" i="5"/>
  <c r="BR10" i="5"/>
  <c r="BR18" i="5"/>
  <c r="BR26" i="5"/>
  <c r="BR7" i="5"/>
  <c r="BR11" i="5"/>
  <c r="BR15" i="5"/>
  <c r="BR19" i="5"/>
  <c r="BR23" i="5"/>
  <c r="BR27" i="5"/>
  <c r="BR12" i="5"/>
  <c r="BR20" i="5"/>
  <c r="BR28" i="5"/>
  <c r="BO9" i="5"/>
  <c r="BO13" i="5"/>
  <c r="BO17" i="5"/>
  <c r="BO21" i="5"/>
  <c r="BO25" i="5"/>
  <c r="BO29" i="5"/>
  <c r="BO8" i="5"/>
  <c r="BO12" i="5"/>
  <c r="BO16" i="5"/>
  <c r="BO20" i="5"/>
  <c r="BO24" i="5"/>
  <c r="BO28" i="5"/>
  <c r="BL8" i="5"/>
  <c r="BL14" i="5"/>
  <c r="BL22" i="5"/>
  <c r="BL9" i="5"/>
  <c r="BL13" i="5"/>
  <c r="BL17" i="5"/>
  <c r="BL21" i="5"/>
  <c r="BL25" i="5"/>
  <c r="BL29" i="5"/>
  <c r="BL10" i="5"/>
  <c r="BL20" i="5"/>
  <c r="BL28" i="5"/>
  <c r="BI9" i="5"/>
  <c r="BI13" i="5"/>
  <c r="BI17" i="5"/>
  <c r="BI21" i="5"/>
  <c r="BI25" i="5"/>
  <c r="BI29" i="5"/>
  <c r="BI8" i="5"/>
  <c r="BI12" i="5"/>
  <c r="BI16" i="5"/>
  <c r="BI20" i="5"/>
  <c r="BI24" i="5"/>
  <c r="BI28" i="5"/>
  <c r="BF6" i="5"/>
  <c r="BF12" i="5"/>
  <c r="BF20" i="5"/>
  <c r="BF26" i="5"/>
  <c r="BF7" i="5"/>
  <c r="BF11" i="5"/>
  <c r="BF15" i="5"/>
  <c r="BF19" i="5"/>
  <c r="BF23" i="5"/>
  <c r="BF27" i="5"/>
  <c r="BF10" i="5"/>
  <c r="BF18" i="5"/>
  <c r="BF28" i="5"/>
  <c r="BC9" i="5"/>
  <c r="BC13" i="5"/>
  <c r="BC17" i="5"/>
  <c r="BC21" i="5"/>
  <c r="BC25" i="5"/>
  <c r="BC29" i="5"/>
  <c r="BC8" i="5"/>
  <c r="BC12" i="5"/>
  <c r="BC16" i="5"/>
  <c r="BC20" i="5"/>
  <c r="BC24" i="5"/>
  <c r="BC28" i="5"/>
  <c r="AZ8" i="5"/>
  <c r="AZ16" i="5"/>
  <c r="AZ9" i="5"/>
  <c r="AZ13" i="5"/>
  <c r="AZ17" i="5"/>
  <c r="AZ21" i="5"/>
  <c r="AZ25" i="5"/>
  <c r="AZ29" i="5"/>
  <c r="AZ10" i="5"/>
  <c r="AZ20" i="5"/>
  <c r="AZ24" i="5"/>
  <c r="AZ28" i="5"/>
  <c r="AW6" i="5"/>
  <c r="AW14" i="5"/>
  <c r="CJ10" i="5"/>
  <c r="CJ18" i="5"/>
  <c r="CJ26" i="5"/>
  <c r="CJ7" i="5"/>
  <c r="CJ11" i="5"/>
  <c r="CJ15" i="5"/>
  <c r="CJ19" i="5"/>
  <c r="CJ23" i="5"/>
  <c r="CJ27" i="5"/>
  <c r="CJ8" i="5"/>
  <c r="CJ16" i="5"/>
  <c r="CJ24" i="5"/>
  <c r="CG7" i="5"/>
  <c r="CG11" i="5"/>
  <c r="CG15" i="5"/>
  <c r="CG19" i="5"/>
  <c r="CG23" i="5"/>
  <c r="CG27" i="5"/>
  <c r="CG6" i="5"/>
  <c r="CG10" i="5"/>
  <c r="CG14" i="5"/>
  <c r="CG18" i="5"/>
  <c r="CG22" i="5"/>
  <c r="CG26" i="5"/>
  <c r="CD7" i="5"/>
  <c r="CD11" i="5"/>
  <c r="CD15" i="5"/>
  <c r="CD19" i="5"/>
  <c r="CD23" i="5"/>
  <c r="CD27" i="5"/>
  <c r="CD6" i="5"/>
  <c r="CD10" i="5"/>
  <c r="CD14" i="5"/>
  <c r="CD18" i="5"/>
  <c r="CD22" i="5"/>
  <c r="CD26" i="5"/>
  <c r="CA7" i="5"/>
  <c r="CA11" i="5"/>
  <c r="CA15" i="5"/>
  <c r="CA19" i="5"/>
  <c r="CA23" i="5"/>
  <c r="CA27" i="5"/>
  <c r="CA6" i="5"/>
  <c r="CA10" i="5"/>
  <c r="CA14" i="5"/>
  <c r="CA18" i="5"/>
  <c r="CA22" i="5"/>
  <c r="CA26" i="5"/>
  <c r="BX12" i="5"/>
  <c r="BX7" i="5"/>
  <c r="BX11" i="5"/>
  <c r="BX15" i="5"/>
  <c r="BX19" i="5"/>
  <c r="BX23" i="5"/>
  <c r="BX27" i="5"/>
  <c r="BX6" i="5"/>
  <c r="BX14" i="5"/>
  <c r="BX18" i="5"/>
  <c r="BX22" i="5"/>
  <c r="BX26" i="5"/>
  <c r="BU10" i="5"/>
  <c r="BU16" i="5"/>
  <c r="BU22" i="5"/>
  <c r="BU26" i="5"/>
  <c r="BU9" i="5"/>
  <c r="BU13" i="5"/>
  <c r="BU17" i="5"/>
  <c r="BU21" i="5"/>
  <c r="BU25" i="5"/>
  <c r="BU29" i="5"/>
  <c r="BU12" i="5"/>
  <c r="BR8" i="5"/>
  <c r="BR14" i="5"/>
  <c r="BR22" i="5"/>
  <c r="BR9" i="5"/>
  <c r="BR13" i="5"/>
  <c r="BR17" i="5"/>
  <c r="BR21" i="5"/>
  <c r="BR25" i="5"/>
  <c r="BR29" i="5"/>
  <c r="BR16" i="5"/>
  <c r="BR24" i="5"/>
  <c r="BO7" i="5"/>
  <c r="BO11" i="5"/>
  <c r="BO15" i="5"/>
  <c r="BO19" i="5"/>
  <c r="BO23" i="5"/>
  <c r="BO27" i="5"/>
  <c r="BO6" i="5"/>
  <c r="BO10" i="5"/>
  <c r="BO14" i="5"/>
  <c r="BO18" i="5"/>
  <c r="BO22" i="5"/>
  <c r="BO26" i="5"/>
  <c r="BL12" i="5"/>
  <c r="BL18" i="5"/>
  <c r="BL26" i="5"/>
  <c r="BL7" i="5"/>
  <c r="BL11" i="5"/>
  <c r="BL15" i="5"/>
  <c r="BL19" i="5"/>
  <c r="BL23" i="5"/>
  <c r="BL27" i="5"/>
  <c r="BL6" i="5"/>
  <c r="BL16" i="5"/>
  <c r="BL24" i="5"/>
  <c r="BI7" i="5"/>
  <c r="BI11" i="5"/>
  <c r="BI15" i="5"/>
  <c r="BI19" i="5"/>
  <c r="BI23" i="5"/>
  <c r="BI27" i="5"/>
  <c r="BI6" i="5"/>
  <c r="BI10" i="5"/>
  <c r="BI14" i="5"/>
  <c r="BI18" i="5"/>
  <c r="BI22" i="5"/>
  <c r="BI26" i="5"/>
  <c r="BF8" i="5"/>
  <c r="BF16" i="5"/>
  <c r="BF22" i="5"/>
  <c r="BF9" i="5"/>
  <c r="BF13" i="5"/>
  <c r="BF17" i="5"/>
  <c r="BF21" i="5"/>
  <c r="BF25" i="5"/>
  <c r="BF29" i="5"/>
  <c r="BF14" i="5"/>
  <c r="BF24" i="5"/>
  <c r="BC7" i="5"/>
  <c r="BC11" i="5"/>
  <c r="BC15" i="5"/>
  <c r="BC19" i="5"/>
  <c r="BC23" i="5"/>
  <c r="BC27" i="5"/>
  <c r="BC6" i="5"/>
  <c r="BC10" i="5"/>
  <c r="BC14" i="5"/>
  <c r="BC18" i="5"/>
  <c r="BC22" i="5"/>
  <c r="BC26" i="5"/>
  <c r="AZ12" i="5"/>
  <c r="AZ18" i="5"/>
  <c r="AZ7" i="5"/>
  <c r="AZ11" i="5"/>
  <c r="AZ15" i="5"/>
  <c r="AZ19" i="5"/>
  <c r="AZ23" i="5"/>
  <c r="AZ27" i="5"/>
  <c r="AZ6" i="5"/>
  <c r="AZ14" i="5"/>
  <c r="AZ22" i="5"/>
  <c r="AZ26" i="5"/>
  <c r="AW20" i="5"/>
  <c r="AW26" i="5"/>
  <c r="AW7" i="5"/>
  <c r="AW11" i="5"/>
  <c r="AW15" i="5"/>
  <c r="AW19" i="5"/>
  <c r="AW23" i="5"/>
  <c r="AW27" i="5"/>
  <c r="AW8" i="5"/>
  <c r="AW16" i="5"/>
  <c r="AW28" i="5"/>
  <c r="AT9" i="5"/>
  <c r="AT13" i="5"/>
  <c r="AT17" i="5"/>
  <c r="AT21" i="5"/>
  <c r="AT25" i="5"/>
  <c r="AT29" i="5"/>
  <c r="AT8" i="5"/>
  <c r="AT12" i="5"/>
  <c r="AT16" i="5"/>
  <c r="AT20" i="5"/>
  <c r="AT24" i="5"/>
  <c r="AT28" i="5"/>
  <c r="AQ8" i="5"/>
  <c r="AQ14" i="5"/>
  <c r="AQ20" i="5"/>
  <c r="AQ24" i="5"/>
  <c r="AQ28" i="5"/>
  <c r="AQ7" i="5"/>
  <c r="AQ11" i="5"/>
  <c r="AQ15" i="5"/>
  <c r="AQ19" i="5"/>
  <c r="AQ23" i="5"/>
  <c r="AQ27" i="5"/>
  <c r="AQ6" i="5"/>
  <c r="AQ16" i="5"/>
  <c r="AN6" i="5"/>
  <c r="AN12" i="5"/>
  <c r="AN20" i="5"/>
  <c r="AN9" i="5"/>
  <c r="AN13" i="5"/>
  <c r="AN17" i="5"/>
  <c r="AN21" i="5"/>
  <c r="AN25" i="5"/>
  <c r="AN29" i="5"/>
  <c r="AN14" i="5"/>
  <c r="AN22" i="5"/>
  <c r="AN28" i="5"/>
  <c r="AK9" i="5"/>
  <c r="AK13" i="5"/>
  <c r="AK17" i="5"/>
  <c r="AK21" i="5"/>
  <c r="AK25" i="5"/>
  <c r="AK29" i="5"/>
  <c r="AK8" i="5"/>
  <c r="AK12" i="5"/>
  <c r="AK16" i="5"/>
  <c r="AK20" i="5"/>
  <c r="AK24" i="5"/>
  <c r="AK28" i="5"/>
  <c r="AH9" i="5"/>
  <c r="AH13" i="5"/>
  <c r="AH17" i="5"/>
  <c r="AH21" i="5"/>
  <c r="AH25" i="5"/>
  <c r="AH29" i="5"/>
  <c r="AH8" i="5"/>
  <c r="AH12" i="5"/>
  <c r="AH16" i="5"/>
  <c r="AH20" i="5"/>
  <c r="AH24" i="5"/>
  <c r="AH28" i="5"/>
  <c r="AE9" i="5"/>
  <c r="AE13" i="5"/>
  <c r="AE17" i="5"/>
  <c r="AE21" i="5"/>
  <c r="AE25" i="5"/>
  <c r="AE29" i="5"/>
  <c r="AE8" i="5"/>
  <c r="AE12" i="5"/>
  <c r="AW10" i="5"/>
  <c r="AW18" i="5"/>
  <c r="AW24" i="5"/>
  <c r="AW9" i="5"/>
  <c r="AW13" i="5"/>
  <c r="AW17" i="5"/>
  <c r="AW21" i="5"/>
  <c r="AW25" i="5"/>
  <c r="AW29" i="5"/>
  <c r="AW12" i="5"/>
  <c r="AW22" i="5"/>
  <c r="AT7" i="5"/>
  <c r="AT11" i="5"/>
  <c r="AT15" i="5"/>
  <c r="AT19" i="5"/>
  <c r="AT23" i="5"/>
  <c r="AT27" i="5"/>
  <c r="AT6" i="5"/>
  <c r="AT10" i="5"/>
  <c r="AT14" i="5"/>
  <c r="AT18" i="5"/>
  <c r="AT22" i="5"/>
  <c r="AT26" i="5"/>
  <c r="AQ12" i="5"/>
  <c r="AQ18" i="5"/>
  <c r="AQ22" i="5"/>
  <c r="AQ26" i="5"/>
  <c r="AQ9" i="5"/>
  <c r="AQ13" i="5"/>
  <c r="AQ17" i="5"/>
  <c r="AQ21" i="5"/>
  <c r="AQ25" i="5"/>
  <c r="AQ29" i="5"/>
  <c r="AQ10" i="5"/>
  <c r="AN10" i="5"/>
  <c r="AN16" i="5"/>
  <c r="AN24" i="5"/>
  <c r="AN7" i="5"/>
  <c r="AN11" i="5"/>
  <c r="AN15" i="5"/>
  <c r="AN19" i="5"/>
  <c r="AN23" i="5"/>
  <c r="AN27" i="5"/>
  <c r="AN8" i="5"/>
  <c r="AN18" i="5"/>
  <c r="AN26" i="5"/>
  <c r="AK7" i="5"/>
  <c r="AK11" i="5"/>
  <c r="AK15" i="5"/>
  <c r="AK19" i="5"/>
  <c r="AK23" i="5"/>
  <c r="AK27" i="5"/>
  <c r="AK6" i="5"/>
  <c r="AK10" i="5"/>
  <c r="AK14" i="5"/>
  <c r="AK18" i="5"/>
  <c r="AK22" i="5"/>
  <c r="AK26" i="5"/>
  <c r="AH7" i="5"/>
  <c r="AH11" i="5"/>
  <c r="AH15" i="5"/>
  <c r="AH19" i="5"/>
  <c r="AH23" i="5"/>
  <c r="AH27" i="5"/>
  <c r="AH6" i="5"/>
  <c r="AH10" i="5"/>
  <c r="AH14" i="5"/>
  <c r="AH18" i="5"/>
  <c r="AH22" i="5"/>
  <c r="AH26" i="5"/>
  <c r="AE7" i="5"/>
  <c r="AE11" i="5"/>
  <c r="AE15" i="5"/>
  <c r="AE19" i="5"/>
  <c r="AE23" i="5"/>
  <c r="AE27" i="5"/>
  <c r="AE16" i="5"/>
  <c r="AE20" i="5"/>
  <c r="AE24" i="5"/>
  <c r="AE28" i="5"/>
  <c r="AB9" i="5"/>
  <c r="AB13" i="5"/>
  <c r="AB17" i="5"/>
  <c r="AB21" i="5"/>
  <c r="AB25" i="5"/>
  <c r="AB29" i="5"/>
  <c r="AB8" i="5"/>
  <c r="AB12" i="5"/>
  <c r="AB16" i="5"/>
  <c r="AB20" i="5"/>
  <c r="AB24" i="5"/>
  <c r="AB28" i="5"/>
  <c r="Y9" i="5"/>
  <c r="Y13" i="5"/>
  <c r="Y17" i="5"/>
  <c r="Y21" i="5"/>
  <c r="Y25" i="5"/>
  <c r="Y29" i="5"/>
  <c r="Y8" i="5"/>
  <c r="Y12" i="5"/>
  <c r="Y16" i="5"/>
  <c r="Y20" i="5"/>
  <c r="Y24" i="5"/>
  <c r="Y28" i="5"/>
  <c r="V6" i="5"/>
  <c r="V10" i="5"/>
  <c r="V14" i="5"/>
  <c r="V18" i="5"/>
  <c r="V22" i="5"/>
  <c r="V26" i="5"/>
  <c r="V7" i="5"/>
  <c r="V11" i="5"/>
  <c r="V15" i="5"/>
  <c r="V19" i="5"/>
  <c r="V23" i="5"/>
  <c r="V27" i="5"/>
  <c r="S9" i="5"/>
  <c r="S13" i="5"/>
  <c r="S17" i="5"/>
  <c r="S21" i="5"/>
  <c r="S25" i="5"/>
  <c r="S29" i="5"/>
  <c r="S8" i="5"/>
  <c r="S12" i="5"/>
  <c r="S16" i="5"/>
  <c r="S20" i="5"/>
  <c r="S24" i="5"/>
  <c r="S28" i="5"/>
  <c r="P9" i="5"/>
  <c r="P13" i="5"/>
  <c r="P17" i="5"/>
  <c r="P21" i="5"/>
  <c r="P25" i="5"/>
  <c r="P29" i="5"/>
  <c r="P8" i="5"/>
  <c r="P12" i="5"/>
  <c r="P16" i="5"/>
  <c r="P20" i="5"/>
  <c r="P24" i="5"/>
  <c r="P28" i="5"/>
  <c r="M6" i="5"/>
  <c r="M12" i="5"/>
  <c r="M20" i="5"/>
  <c r="M7" i="5"/>
  <c r="M11" i="5"/>
  <c r="M15" i="5"/>
  <c r="M19" i="5"/>
  <c r="M23" i="5"/>
  <c r="M27" i="5"/>
  <c r="M10" i="5"/>
  <c r="M18" i="5"/>
  <c r="M24" i="5"/>
  <c r="M28" i="5"/>
  <c r="AE6" i="5"/>
  <c r="AE10" i="5"/>
  <c r="AE14" i="5"/>
  <c r="AE18" i="5"/>
  <c r="AE22" i="5"/>
  <c r="AE26" i="5"/>
  <c r="AB7" i="5"/>
  <c r="AB11" i="5"/>
  <c r="AB15" i="5"/>
  <c r="AB19" i="5"/>
  <c r="AB23" i="5"/>
  <c r="AB27" i="5"/>
  <c r="AB6" i="5"/>
  <c r="AB10" i="5"/>
  <c r="AB14" i="5"/>
  <c r="AB18" i="5"/>
  <c r="AB22" i="5"/>
  <c r="AB26" i="5"/>
  <c r="Y7" i="5"/>
  <c r="Y11" i="5"/>
  <c r="Y15" i="5"/>
  <c r="Y19" i="5"/>
  <c r="Y23" i="5"/>
  <c r="Y27" i="5"/>
  <c r="Y6" i="5"/>
  <c r="Y10" i="5"/>
  <c r="Y14" i="5"/>
  <c r="Y18" i="5"/>
  <c r="Y22" i="5"/>
  <c r="Y26" i="5"/>
  <c r="V8" i="5"/>
  <c r="V12" i="5"/>
  <c r="V16" i="5"/>
  <c r="V20" i="5"/>
  <c r="V24" i="5"/>
  <c r="V28" i="5"/>
  <c r="V9" i="5"/>
  <c r="V13" i="5"/>
  <c r="V17" i="5"/>
  <c r="V21" i="5"/>
  <c r="V25" i="5"/>
  <c r="V29" i="5"/>
  <c r="S7" i="5"/>
  <c r="S11" i="5"/>
  <c r="S15" i="5"/>
  <c r="S19" i="5"/>
  <c r="S23" i="5"/>
  <c r="S27" i="5"/>
  <c r="S6" i="5"/>
  <c r="S10" i="5"/>
  <c r="S14" i="5"/>
  <c r="S18" i="5"/>
  <c r="S22" i="5"/>
  <c r="S26" i="5"/>
  <c r="P7" i="5"/>
  <c r="P11" i="5"/>
  <c r="P15" i="5"/>
  <c r="P19" i="5"/>
  <c r="P23" i="5"/>
  <c r="P27" i="5"/>
  <c r="P6" i="5"/>
  <c r="P10" i="5"/>
  <c r="P14" i="5"/>
  <c r="P18" i="5"/>
  <c r="P22" i="5"/>
  <c r="P26" i="5"/>
  <c r="M8" i="5"/>
  <c r="M16" i="5"/>
  <c r="M9" i="5"/>
  <c r="M13" i="5"/>
  <c r="M17" i="5"/>
  <c r="M21" i="5"/>
  <c r="M25" i="5"/>
  <c r="M29" i="5"/>
  <c r="M14" i="5"/>
  <c r="M22" i="5"/>
  <c r="M26" i="5"/>
  <c r="B5" i="5"/>
  <c r="D5" i="5" s="1"/>
  <c r="B30" i="1"/>
  <c r="B30" i="5" s="1"/>
  <c r="AQ28" i="1"/>
  <c r="AW28" i="1"/>
  <c r="AZ28" i="1"/>
  <c r="BC28" i="1"/>
  <c r="BF28" i="1"/>
  <c r="BI28" i="1"/>
  <c r="BL28" i="1"/>
  <c r="BO28" i="1"/>
  <c r="BR28" i="1"/>
  <c r="BU28" i="1"/>
  <c r="BX28" i="1"/>
  <c r="CA28" i="1"/>
  <c r="CD28" i="1"/>
  <c r="CG28" i="1"/>
  <c r="CJ28" i="1"/>
  <c r="CM28" i="1"/>
  <c r="CP28" i="1"/>
  <c r="CS28" i="1"/>
  <c r="G29" i="1"/>
  <c r="J29" i="1"/>
  <c r="M29" i="1"/>
  <c r="P29" i="1"/>
  <c r="S29" i="1"/>
  <c r="V29" i="1"/>
  <c r="Y29" i="1"/>
  <c r="AB29" i="1"/>
  <c r="AE29" i="1"/>
  <c r="AK29" i="1"/>
  <c r="AN29" i="1"/>
  <c r="AQ29" i="1"/>
  <c r="AW29" i="1"/>
  <c r="BC29" i="1"/>
  <c r="BI29" i="1"/>
  <c r="BO29" i="1"/>
  <c r="BU29" i="1"/>
  <c r="BX29" i="1"/>
  <c r="CA29" i="1"/>
  <c r="CD29" i="1"/>
  <c r="CG29" i="1"/>
  <c r="CJ29" i="1"/>
  <c r="J10" i="5"/>
  <c r="G15" i="5"/>
  <c r="G13" i="5"/>
  <c r="G9" i="5"/>
  <c r="G21" i="5"/>
  <c r="H30" i="1"/>
  <c r="H30" i="5" s="1"/>
  <c r="H5" i="5"/>
  <c r="J5" i="5" s="1"/>
  <c r="N30" i="1"/>
  <c r="N30" i="5" s="1"/>
  <c r="N5" i="5"/>
  <c r="P5" i="5" s="1"/>
  <c r="T30" i="1"/>
  <c r="T30" i="5" s="1"/>
  <c r="T5" i="5"/>
  <c r="V5" i="5" s="1"/>
  <c r="Z30" i="1"/>
  <c r="Z30" i="5" s="1"/>
  <c r="Z5" i="5"/>
  <c r="AB5" i="5" s="1"/>
  <c r="AF30" i="1"/>
  <c r="AF30" i="5" s="1"/>
  <c r="AF5" i="5"/>
  <c r="AH5" i="5" s="1"/>
  <c r="AL30" i="1"/>
  <c r="AL30" i="5" s="1"/>
  <c r="AL5" i="5"/>
  <c r="AN5" i="5" s="1"/>
  <c r="AR30" i="1"/>
  <c r="AR30" i="5" s="1"/>
  <c r="AR5" i="5"/>
  <c r="AT5" i="5" s="1"/>
  <c r="AX30" i="1"/>
  <c r="AX30" i="5" s="1"/>
  <c r="AX5" i="5"/>
  <c r="AZ5" i="5" s="1"/>
  <c r="BG30" i="1"/>
  <c r="BG30" i="5" s="1"/>
  <c r="BG5" i="5"/>
  <c r="BI5" i="5" s="1"/>
  <c r="BP30" i="1"/>
  <c r="BP30" i="5" s="1"/>
  <c r="BP5" i="5"/>
  <c r="BR5" i="5" s="1"/>
  <c r="BV30" i="1"/>
  <c r="BV30" i="5" s="1"/>
  <c r="BV5" i="5"/>
  <c r="BX5" i="5" s="1"/>
  <c r="BY30" i="1"/>
  <c r="BY30" i="5" s="1"/>
  <c r="BY5" i="5"/>
  <c r="CA5" i="5" s="1"/>
  <c r="CE30" i="1"/>
  <c r="CE30" i="5" s="1"/>
  <c r="CE5" i="5"/>
  <c r="CG5" i="5" s="1"/>
  <c r="CK30" i="1"/>
  <c r="CK30" i="5" s="1"/>
  <c r="CK5" i="5"/>
  <c r="CM5" i="5" s="1"/>
  <c r="E30" i="1"/>
  <c r="E30" i="5" s="1"/>
  <c r="E5" i="5"/>
  <c r="G5" i="5" s="1"/>
  <c r="K30" i="1"/>
  <c r="K30" i="5" s="1"/>
  <c r="K5" i="5"/>
  <c r="M5" i="5" s="1"/>
  <c r="Q30" i="1"/>
  <c r="Q30" i="5" s="1"/>
  <c r="Q5" i="5"/>
  <c r="S5" i="5" s="1"/>
  <c r="W30" i="1"/>
  <c r="W30" i="5" s="1"/>
  <c r="W5" i="5"/>
  <c r="Y5" i="5" s="1"/>
  <c r="AC30" i="1"/>
  <c r="AC30" i="5" s="1"/>
  <c r="AC5" i="5"/>
  <c r="AE5" i="5" s="1"/>
  <c r="AI30" i="1"/>
  <c r="AI30" i="5" s="1"/>
  <c r="AI5" i="5"/>
  <c r="AK5" i="5" s="1"/>
  <c r="AO30" i="1"/>
  <c r="AO30" i="5" s="1"/>
  <c r="AO5" i="5"/>
  <c r="AQ5" i="5" s="1"/>
  <c r="AU30" i="1"/>
  <c r="AU30" i="5" s="1"/>
  <c r="AU5" i="5"/>
  <c r="AW5" i="5" s="1"/>
  <c r="BA30" i="1"/>
  <c r="BA30" i="5" s="1"/>
  <c r="BA5" i="5"/>
  <c r="BC5" i="5" s="1"/>
  <c r="BD30" i="1"/>
  <c r="BD30" i="5" s="1"/>
  <c r="BD5" i="5"/>
  <c r="BF5" i="5" s="1"/>
  <c r="BJ30" i="1"/>
  <c r="BJ30" i="5" s="1"/>
  <c r="BJ5" i="5"/>
  <c r="BL5" i="5" s="1"/>
  <c r="BM30" i="1"/>
  <c r="BM30" i="5" s="1"/>
  <c r="BM5" i="5"/>
  <c r="BO5" i="5" s="1"/>
  <c r="BS30" i="1"/>
  <c r="BS30" i="5" s="1"/>
  <c r="BS5" i="5"/>
  <c r="BU5" i="5" s="1"/>
  <c r="CB30" i="1"/>
  <c r="CB30" i="5" s="1"/>
  <c r="CB5" i="5"/>
  <c r="CD5" i="5" s="1"/>
  <c r="CH30" i="1"/>
  <c r="CH30" i="5" s="1"/>
  <c r="CH5" i="5"/>
  <c r="CJ5" i="5" s="1"/>
  <c r="CN30" i="1"/>
  <c r="CN30" i="5" s="1"/>
  <c r="CN5" i="5"/>
  <c r="CP5" i="5" s="1"/>
  <c r="CQ30" i="1"/>
  <c r="CQ30" i="5" s="1"/>
  <c r="CQ5" i="5"/>
  <c r="CS5" i="5" s="1"/>
  <c r="F30" i="1"/>
  <c r="F30" i="5" s="1"/>
  <c r="I30" i="1"/>
  <c r="I30" i="5" s="1"/>
  <c r="L30" i="1"/>
  <c r="L30" i="5" s="1"/>
  <c r="O30" i="1"/>
  <c r="O30" i="5" s="1"/>
  <c r="R30" i="1"/>
  <c r="R30" i="5" s="1"/>
  <c r="U30" i="1"/>
  <c r="U30" i="5" s="1"/>
  <c r="X30" i="1"/>
  <c r="X30" i="5" s="1"/>
  <c r="AA30" i="1"/>
  <c r="AA30" i="5" s="1"/>
  <c r="AG30" i="1"/>
  <c r="AG30" i="5" s="1"/>
  <c r="AJ30" i="1"/>
  <c r="AJ30" i="5" s="1"/>
  <c r="AM30" i="1"/>
  <c r="AM30" i="5" s="1"/>
  <c r="AP30" i="1"/>
  <c r="AP30" i="5" s="1"/>
  <c r="AS30" i="1"/>
  <c r="AS30" i="5" s="1"/>
  <c r="AV30" i="1"/>
  <c r="AV30" i="5" s="1"/>
  <c r="AY30" i="1"/>
  <c r="AY30" i="5" s="1"/>
  <c r="BB30" i="1"/>
  <c r="BB30" i="5" s="1"/>
  <c r="BE30" i="1"/>
  <c r="BE30" i="5" s="1"/>
  <c r="BH30" i="1"/>
  <c r="BH30" i="5" s="1"/>
  <c r="BK30" i="1"/>
  <c r="BK30" i="5" s="1"/>
  <c r="BN30" i="1"/>
  <c r="BN30" i="5" s="1"/>
  <c r="BQ30" i="1"/>
  <c r="BQ30" i="5" s="1"/>
  <c r="BT30" i="1"/>
  <c r="BT30" i="5" s="1"/>
  <c r="BW30" i="1"/>
  <c r="BW30" i="5" s="1"/>
  <c r="BZ30" i="1"/>
  <c r="BZ30" i="5" s="1"/>
  <c r="CC30" i="1"/>
  <c r="CC30" i="5" s="1"/>
  <c r="CF30" i="1"/>
  <c r="CF30" i="5" s="1"/>
  <c r="CI30" i="1"/>
  <c r="CI30" i="5" s="1"/>
  <c r="CL30" i="1"/>
  <c r="CL30" i="5" s="1"/>
  <c r="CO30" i="1"/>
  <c r="CO30" i="5" s="1"/>
  <c r="CR30" i="1"/>
  <c r="CR30" i="5" s="1"/>
  <c r="G6" i="1"/>
  <c r="M6" i="1"/>
  <c r="S6" i="1"/>
  <c r="Y6" i="1"/>
  <c r="AE6" i="1"/>
  <c r="AK6" i="1"/>
  <c r="AQ6" i="1"/>
  <c r="AW6" i="1"/>
  <c r="BC6" i="1"/>
  <c r="BI6" i="1"/>
  <c r="BO6" i="1"/>
  <c r="BU6" i="1"/>
  <c r="CA6" i="1"/>
  <c r="CG6" i="1"/>
  <c r="CM6" i="1"/>
  <c r="CS6" i="1"/>
  <c r="J7" i="1"/>
  <c r="P7" i="1"/>
  <c r="V7" i="1"/>
  <c r="AB7" i="1"/>
  <c r="AH7" i="1"/>
  <c r="AN7" i="1"/>
  <c r="AT7" i="1"/>
  <c r="AZ7" i="1"/>
  <c r="BF7" i="1"/>
  <c r="BL7" i="1"/>
  <c r="BR7" i="1"/>
  <c r="BX7" i="1"/>
  <c r="CD7" i="1"/>
  <c r="CJ7" i="1"/>
  <c r="CP7" i="1"/>
  <c r="G8" i="1"/>
  <c r="M8" i="1"/>
  <c r="S8" i="1"/>
  <c r="Y8" i="1"/>
  <c r="AE8" i="1"/>
  <c r="AK8" i="1"/>
  <c r="AQ8" i="1"/>
  <c r="AW8" i="1"/>
  <c r="BC8" i="1"/>
  <c r="BI8" i="1"/>
  <c r="BO8" i="1"/>
  <c r="BU8" i="1"/>
  <c r="CA8" i="1"/>
  <c r="CG8" i="1"/>
  <c r="CM8" i="1"/>
  <c r="CS8" i="1"/>
  <c r="J9" i="1"/>
  <c r="P9" i="1"/>
  <c r="V9" i="1"/>
  <c r="AB9" i="1"/>
  <c r="AH9" i="1"/>
  <c r="AN9" i="1"/>
  <c r="AT9" i="1"/>
  <c r="AZ9" i="1"/>
  <c r="BF9" i="1"/>
  <c r="BL9" i="1"/>
  <c r="BR9" i="1"/>
  <c r="BX9" i="1"/>
  <c r="CD9" i="1"/>
  <c r="CJ9" i="1"/>
  <c r="CP9" i="1"/>
  <c r="G10" i="1"/>
  <c r="M10" i="1"/>
  <c r="S10" i="1"/>
  <c r="Y10" i="1"/>
  <c r="AE10" i="1"/>
  <c r="AK10" i="1"/>
  <c r="AQ10" i="1"/>
  <c r="AW10" i="1"/>
  <c r="BC10" i="1"/>
  <c r="BI10" i="1"/>
  <c r="BO10" i="1"/>
  <c r="BU10" i="1"/>
  <c r="CA10" i="1"/>
  <c r="CG10" i="1"/>
  <c r="CM10" i="1"/>
  <c r="CS10" i="1"/>
  <c r="J11" i="1"/>
  <c r="P11" i="1"/>
  <c r="V11" i="1"/>
  <c r="AB11" i="1"/>
  <c r="AH11" i="1"/>
  <c r="AN11" i="1"/>
  <c r="AT11" i="1"/>
  <c r="AZ11" i="1"/>
  <c r="BF11" i="1"/>
  <c r="BL11" i="1"/>
  <c r="BR11" i="1"/>
  <c r="BX11" i="1"/>
  <c r="CD11" i="1"/>
  <c r="CJ11" i="1"/>
  <c r="CP11" i="1"/>
  <c r="G12" i="1"/>
  <c r="J12" i="1"/>
  <c r="M12" i="1"/>
  <c r="P12" i="1"/>
  <c r="S12" i="1"/>
  <c r="V12" i="1"/>
  <c r="Y12" i="1"/>
  <c r="AB12" i="1"/>
  <c r="AE12" i="1"/>
  <c r="AH12" i="1"/>
  <c r="AK12" i="1"/>
  <c r="AN12" i="1"/>
  <c r="AQ12" i="1"/>
  <c r="AT12" i="1"/>
  <c r="AW12" i="1"/>
  <c r="AZ12" i="1"/>
  <c r="BF12" i="1"/>
  <c r="BI12" i="1"/>
  <c r="BL12" i="1"/>
  <c r="BO12" i="1"/>
  <c r="BR12" i="1"/>
  <c r="BU12" i="1"/>
  <c r="BX12" i="1"/>
  <c r="CA12" i="1"/>
  <c r="CG12" i="1"/>
  <c r="CJ12" i="1"/>
  <c r="CM12" i="1"/>
  <c r="CP12" i="1"/>
  <c r="CS12" i="1"/>
  <c r="G13" i="1"/>
  <c r="J13" i="1"/>
  <c r="M13" i="1"/>
  <c r="P13" i="1"/>
  <c r="S13" i="1"/>
  <c r="V13" i="1"/>
  <c r="Y13" i="1"/>
  <c r="AB13" i="1"/>
  <c r="AH13" i="1"/>
  <c r="AN13" i="1"/>
  <c r="AT13" i="1"/>
  <c r="AZ13" i="1"/>
  <c r="BF13" i="1"/>
  <c r="BL13" i="1"/>
  <c r="BR13" i="1"/>
  <c r="BX13" i="1"/>
  <c r="CA13" i="1"/>
  <c r="CD13" i="1"/>
  <c r="CJ13" i="1"/>
  <c r="CP13" i="1"/>
  <c r="G14" i="1"/>
  <c r="J14" i="1"/>
  <c r="M14" i="1"/>
  <c r="S14" i="1"/>
  <c r="V14" i="1"/>
  <c r="Y14" i="1"/>
  <c r="AE14" i="1"/>
  <c r="AK14" i="1"/>
  <c r="AQ14" i="1"/>
  <c r="AW14" i="1"/>
  <c r="BC14" i="1"/>
  <c r="BF14" i="1"/>
  <c r="BI14" i="1"/>
  <c r="BL14" i="1"/>
  <c r="BO14" i="1"/>
  <c r="BR14" i="1"/>
  <c r="BU14" i="1"/>
  <c r="BX14" i="1"/>
  <c r="CA14" i="1"/>
  <c r="CD14" i="1"/>
  <c r="CG14" i="1"/>
  <c r="CM14" i="1"/>
  <c r="CP14" i="1"/>
  <c r="CS14" i="1"/>
  <c r="J15" i="1"/>
  <c r="P15" i="1"/>
  <c r="V15" i="1"/>
  <c r="AB15" i="1"/>
  <c r="AH15" i="1"/>
  <c r="AN15" i="1"/>
  <c r="AT15" i="1"/>
  <c r="AZ15" i="1"/>
  <c r="BF15" i="1"/>
  <c r="BL15" i="1"/>
  <c r="BR15" i="1"/>
  <c r="BX15" i="1"/>
  <c r="CD15" i="1"/>
  <c r="CG15" i="1"/>
  <c r="CJ15" i="1"/>
  <c r="CP15" i="1"/>
  <c r="G16" i="1"/>
  <c r="M16" i="1"/>
  <c r="P16" i="1"/>
  <c r="S16" i="1"/>
  <c r="Y16" i="1"/>
  <c r="AB16" i="1"/>
  <c r="AE16" i="1"/>
  <c r="AK16" i="1"/>
  <c r="AQ16" i="1"/>
  <c r="AW16" i="1"/>
  <c r="AZ16" i="1"/>
  <c r="BC16" i="1"/>
  <c r="BI16" i="1"/>
  <c r="BO16" i="1"/>
  <c r="BU16" i="1"/>
  <c r="CA16" i="1"/>
  <c r="CG16" i="1"/>
  <c r="CM16" i="1"/>
  <c r="CS16" i="1"/>
  <c r="J17" i="1"/>
  <c r="P17" i="1"/>
  <c r="V17" i="1"/>
  <c r="AB17" i="1"/>
  <c r="AH17" i="1"/>
  <c r="AN17" i="1"/>
  <c r="AT17" i="1"/>
  <c r="AZ17" i="1"/>
  <c r="BF17" i="1"/>
  <c r="BL17" i="1"/>
  <c r="BR17" i="1"/>
  <c r="BX17" i="1"/>
  <c r="CD17" i="1"/>
  <c r="CG17" i="1"/>
  <c r="CJ17" i="1"/>
  <c r="CM17" i="1"/>
  <c r="CP17" i="1"/>
  <c r="CS17" i="1"/>
  <c r="G18" i="1"/>
  <c r="M18" i="1"/>
  <c r="S18" i="1"/>
  <c r="Y18" i="1"/>
  <c r="AE18" i="1"/>
  <c r="AK18" i="1"/>
  <c r="AQ18" i="1"/>
  <c r="AW18" i="1"/>
  <c r="BC18" i="1"/>
  <c r="BI18" i="1"/>
  <c r="BO18" i="1"/>
  <c r="BU18" i="1"/>
  <c r="BX18" i="1"/>
  <c r="CA18" i="1"/>
  <c r="CG18" i="1"/>
  <c r="CM18" i="1"/>
  <c r="CP18" i="1"/>
  <c r="CS18" i="1"/>
  <c r="J19" i="1"/>
  <c r="P19" i="1"/>
  <c r="V19" i="1"/>
  <c r="AB19" i="1"/>
  <c r="AH19" i="1"/>
  <c r="AN19" i="1"/>
  <c r="AT19" i="1"/>
  <c r="AZ19" i="1"/>
  <c r="BF19" i="1"/>
  <c r="BI19" i="1"/>
  <c r="BL19" i="1"/>
  <c r="BO19" i="1"/>
  <c r="BR19" i="1"/>
  <c r="BX19" i="1"/>
  <c r="CD19" i="1"/>
  <c r="CJ19" i="1"/>
  <c r="CP19" i="1"/>
  <c r="G20" i="1"/>
  <c r="M20" i="1"/>
  <c r="S20" i="1"/>
  <c r="Y20" i="1"/>
  <c r="AE20" i="1"/>
  <c r="AK20" i="1"/>
  <c r="AQ20" i="1"/>
  <c r="AW20" i="1"/>
  <c r="BC20" i="1"/>
  <c r="BF20" i="1"/>
  <c r="BI20" i="1"/>
  <c r="BO20" i="1"/>
  <c r="BU20" i="1"/>
  <c r="CA20" i="1"/>
  <c r="CG20" i="1"/>
  <c r="CM20" i="1"/>
  <c r="CS20" i="1"/>
  <c r="J21" i="1"/>
  <c r="P21" i="1"/>
  <c r="V21" i="1"/>
  <c r="AB21" i="1"/>
  <c r="AH21" i="1"/>
  <c r="AN21" i="1"/>
  <c r="AT21" i="1"/>
  <c r="AZ21" i="1"/>
  <c r="BF21" i="1"/>
  <c r="BL21" i="1"/>
  <c r="BR21" i="1"/>
  <c r="BX21" i="1"/>
  <c r="CD21" i="1"/>
  <c r="CJ21" i="1"/>
  <c r="CP21" i="1"/>
  <c r="G22" i="1"/>
  <c r="M22" i="1"/>
  <c r="S22" i="1"/>
  <c r="Y22" i="1"/>
  <c r="AE22" i="1"/>
  <c r="AK22" i="1"/>
  <c r="AQ22" i="1"/>
  <c r="AW22" i="1"/>
  <c r="BC22" i="1"/>
  <c r="BI22" i="1"/>
  <c r="BO22" i="1"/>
  <c r="BU22" i="1"/>
  <c r="CA22" i="1"/>
  <c r="CG22" i="1"/>
  <c r="CM22" i="1"/>
  <c r="CS22" i="1"/>
  <c r="J23" i="1"/>
  <c r="P23" i="1"/>
  <c r="V23" i="1"/>
  <c r="AB23" i="1"/>
  <c r="AH23" i="1"/>
  <c r="AN23" i="1"/>
  <c r="AT23" i="1"/>
  <c r="AZ23" i="1"/>
  <c r="BF23" i="1"/>
  <c r="BL23" i="1"/>
  <c r="BR23" i="1"/>
  <c r="BX23" i="1"/>
  <c r="CD23" i="1"/>
  <c r="CJ23" i="1"/>
  <c r="CP23" i="1"/>
  <c r="G24" i="1"/>
  <c r="M24" i="1"/>
  <c r="S24" i="1"/>
  <c r="Y24" i="1"/>
  <c r="AE24" i="1"/>
  <c r="AK24" i="1"/>
  <c r="AQ24" i="1"/>
  <c r="AW24" i="1"/>
  <c r="BC24" i="1"/>
  <c r="BI24" i="1"/>
  <c r="BO24" i="1"/>
  <c r="BU24" i="1"/>
  <c r="CA24" i="1"/>
  <c r="CG24" i="1"/>
  <c r="CM24" i="1"/>
  <c r="CS24" i="1"/>
  <c r="J25" i="1"/>
  <c r="P25" i="1"/>
  <c r="V25" i="1"/>
  <c r="AB25" i="1"/>
  <c r="AH25" i="1"/>
  <c r="AN25" i="1"/>
  <c r="AT25" i="1"/>
  <c r="AZ25" i="1"/>
  <c r="BF25" i="1"/>
  <c r="BL25" i="1"/>
  <c r="BR25" i="1"/>
  <c r="BX25" i="1"/>
  <c r="CD25" i="1"/>
  <c r="CJ25" i="1"/>
  <c r="CP25" i="1"/>
  <c r="G26" i="1"/>
  <c r="M26" i="1"/>
  <c r="S26" i="1"/>
  <c r="Y26" i="1"/>
  <c r="AE26" i="1"/>
  <c r="AK26" i="1"/>
  <c r="AQ26" i="1"/>
  <c r="AW26" i="1"/>
  <c r="BC26" i="1"/>
  <c r="BI26" i="1"/>
  <c r="BO26" i="1"/>
  <c r="BU26" i="1"/>
  <c r="CA26" i="1"/>
  <c r="CG26" i="1"/>
  <c r="CM26" i="1"/>
  <c r="CS26" i="1"/>
  <c r="J27" i="1"/>
  <c r="P27" i="1"/>
  <c r="V27" i="1"/>
  <c r="AB27" i="1"/>
  <c r="AH27" i="1"/>
  <c r="AN27" i="1"/>
  <c r="AT27" i="1"/>
  <c r="AZ27" i="1"/>
  <c r="BF27" i="1"/>
  <c r="BL27" i="1"/>
  <c r="BO27" i="1"/>
  <c r="BR27" i="1"/>
  <c r="BX27" i="1"/>
  <c r="CD27" i="1"/>
  <c r="CJ27" i="1"/>
  <c r="CP27" i="1"/>
  <c r="G28" i="1"/>
  <c r="J28" i="1"/>
  <c r="M28" i="1"/>
  <c r="S28" i="1"/>
  <c r="Y28" i="1"/>
  <c r="AE28" i="1"/>
  <c r="AK28" i="1"/>
  <c r="AD30" i="1"/>
  <c r="AD30" i="5" s="1"/>
  <c r="CM29" i="1"/>
  <c r="CP29" i="1"/>
  <c r="CS29" i="1"/>
  <c r="J6" i="1"/>
  <c r="P6" i="1"/>
  <c r="V6" i="1"/>
  <c r="AB6" i="1"/>
  <c r="AH6" i="1"/>
  <c r="AN6" i="1"/>
  <c r="AT6" i="1"/>
  <c r="AZ6" i="1"/>
  <c r="BF6" i="1"/>
  <c r="BL6" i="1"/>
  <c r="BR6" i="1"/>
  <c r="BX6" i="1"/>
  <c r="CD6" i="1"/>
  <c r="CJ6" i="1"/>
  <c r="CP6" i="1"/>
  <c r="G7" i="1"/>
  <c r="M7" i="1"/>
  <c r="S7" i="1"/>
  <c r="Y7" i="1"/>
  <c r="AE7" i="1"/>
  <c r="AK7" i="1"/>
  <c r="AQ7" i="1"/>
  <c r="AW7" i="1"/>
  <c r="BC7" i="1"/>
  <c r="BI7" i="1"/>
  <c r="BO7" i="1"/>
  <c r="BU7" i="1"/>
  <c r="CA7" i="1"/>
  <c r="CG7" i="1"/>
  <c r="CM7" i="1"/>
  <c r="CS7" i="1"/>
  <c r="J8" i="1"/>
  <c r="P8" i="1"/>
  <c r="V8" i="1"/>
  <c r="AB8" i="1"/>
  <c r="AH8" i="1"/>
  <c r="AN8" i="1"/>
  <c r="AT8" i="1"/>
  <c r="AZ8" i="1"/>
  <c r="BF8" i="1"/>
  <c r="BL8" i="1"/>
  <c r="BR8" i="1"/>
  <c r="BX8" i="1"/>
  <c r="CD8" i="1"/>
  <c r="CJ8" i="1"/>
  <c r="CP8" i="1"/>
  <c r="G9" i="1"/>
  <c r="M9" i="1"/>
  <c r="S9" i="1"/>
  <c r="Y9" i="1"/>
  <c r="AE9" i="1"/>
  <c r="AK9" i="1"/>
  <c r="AQ9" i="1"/>
  <c r="AW9" i="1"/>
  <c r="BC9" i="1"/>
  <c r="BI9" i="1"/>
  <c r="BO9" i="1"/>
  <c r="BU9" i="1"/>
  <c r="CA9" i="1"/>
  <c r="CG9" i="1"/>
  <c r="CM9" i="1"/>
  <c r="CS9" i="1"/>
  <c r="J10" i="1"/>
  <c r="P10" i="1"/>
  <c r="V10" i="1"/>
  <c r="AB10" i="1"/>
  <c r="AH10" i="1"/>
  <c r="AN10" i="1"/>
  <c r="AT10" i="1"/>
  <c r="AZ10" i="1"/>
  <c r="BF10" i="1"/>
  <c r="BL10" i="1"/>
  <c r="BR10" i="1"/>
  <c r="BX10" i="1"/>
  <c r="CD10" i="1"/>
  <c r="CJ10" i="1"/>
  <c r="CP10" i="1"/>
  <c r="G11" i="1"/>
  <c r="M11" i="1"/>
  <c r="S11" i="1"/>
  <c r="Y11" i="1"/>
  <c r="AE11" i="1"/>
  <c r="AK11" i="1"/>
  <c r="AQ11" i="1"/>
  <c r="AW11" i="1"/>
  <c r="BC11" i="1"/>
  <c r="BI11" i="1"/>
  <c r="BO11" i="1"/>
  <c r="BU11" i="1"/>
  <c r="CA11" i="1"/>
  <c r="CG11" i="1"/>
  <c r="CM11" i="1"/>
  <c r="CS11" i="1"/>
  <c r="BC12" i="1"/>
  <c r="CD12" i="1"/>
  <c r="AE13" i="1"/>
  <c r="AK13" i="1"/>
  <c r="AQ13" i="1"/>
  <c r="AW13" i="1"/>
  <c r="BC13" i="1"/>
  <c r="BI13" i="1"/>
  <c r="BO13" i="1"/>
  <c r="BU13" i="1"/>
  <c r="CG13" i="1"/>
  <c r="CM13" i="1"/>
  <c r="CS13" i="1"/>
  <c r="P14" i="1"/>
  <c r="AB14" i="1"/>
  <c r="AH14" i="1"/>
  <c r="AN14" i="1"/>
  <c r="AT14" i="1"/>
  <c r="AZ14" i="1"/>
  <c r="CJ14" i="1"/>
  <c r="G15" i="1"/>
  <c r="M15" i="1"/>
  <c r="S15" i="1"/>
  <c r="Y15" i="1"/>
  <c r="AE15" i="1"/>
  <c r="AK15" i="1"/>
  <c r="AQ15" i="1"/>
  <c r="AW15" i="1"/>
  <c r="BC15" i="1"/>
  <c r="BI15" i="1"/>
  <c r="BO15" i="1"/>
  <c r="BU15" i="1"/>
  <c r="CA15" i="1"/>
  <c r="CM15" i="1"/>
  <c r="CS15" i="1"/>
  <c r="J16" i="1"/>
  <c r="V16" i="1"/>
  <c r="AH16" i="1"/>
  <c r="AN16" i="1"/>
  <c r="AT16" i="1"/>
  <c r="BF16" i="1"/>
  <c r="BL16" i="1"/>
  <c r="BR16" i="1"/>
  <c r="BX16" i="1"/>
  <c r="CD16" i="1"/>
  <c r="CJ16" i="1"/>
  <c r="CP16" i="1"/>
  <c r="G17" i="1"/>
  <c r="M17" i="1"/>
  <c r="S17" i="1"/>
  <c r="Y17" i="1"/>
  <c r="AE17" i="1"/>
  <c r="AK17" i="1"/>
  <c r="AQ17" i="1"/>
  <c r="AW17" i="1"/>
  <c r="BC17" i="1"/>
  <c r="BI17" i="1"/>
  <c r="BO17" i="1"/>
  <c r="BU17" i="1"/>
  <c r="CA17" i="1"/>
  <c r="J18" i="1"/>
  <c r="P18" i="1"/>
  <c r="V18" i="1"/>
  <c r="AB18" i="1"/>
  <c r="AH18" i="1"/>
  <c r="AN18" i="1"/>
  <c r="AT18" i="1"/>
  <c r="AZ18" i="1"/>
  <c r="BF18" i="1"/>
  <c r="BL18" i="1"/>
  <c r="BR18" i="1"/>
  <c r="CD18" i="1"/>
  <c r="CJ18" i="1"/>
  <c r="G19" i="1"/>
  <c r="M19" i="1"/>
  <c r="S19" i="1"/>
  <c r="Y19" i="1"/>
  <c r="AE19" i="1"/>
  <c r="AK19" i="1"/>
  <c r="AQ19" i="1"/>
  <c r="AW19" i="1"/>
  <c r="BC19" i="1"/>
  <c r="BU19" i="1"/>
  <c r="CA19" i="1"/>
  <c r="CG19" i="1"/>
  <c r="CM19" i="1"/>
  <c r="CS19" i="1"/>
  <c r="J20" i="1"/>
  <c r="P20" i="1"/>
  <c r="V20" i="1"/>
  <c r="AB20" i="1"/>
  <c r="AH20" i="1"/>
  <c r="AN20" i="1"/>
  <c r="AT20" i="1"/>
  <c r="AZ20" i="1"/>
  <c r="BL20" i="1"/>
  <c r="BR20" i="1"/>
  <c r="BX20" i="1"/>
  <c r="CD20" i="1"/>
  <c r="CJ20" i="1"/>
  <c r="CP20" i="1"/>
  <c r="G21" i="1"/>
  <c r="M21" i="1"/>
  <c r="S21" i="1"/>
  <c r="Y21" i="1"/>
  <c r="AE21" i="1"/>
  <c r="AK21" i="1"/>
  <c r="AQ21" i="1"/>
  <c r="AW21" i="1"/>
  <c r="BC21" i="1"/>
  <c r="BI21" i="1"/>
  <c r="BO21" i="1"/>
  <c r="BU21" i="1"/>
  <c r="CA21" i="1"/>
  <c r="CG21" i="1"/>
  <c r="CM21" i="1"/>
  <c r="CS21" i="1"/>
  <c r="J22" i="1"/>
  <c r="P22" i="1"/>
  <c r="V22" i="1"/>
  <c r="AB22" i="1"/>
  <c r="AH22" i="1"/>
  <c r="AN22" i="1"/>
  <c r="AT22" i="1"/>
  <c r="AZ22" i="1"/>
  <c r="BF22" i="1"/>
  <c r="BL22" i="1"/>
  <c r="BR22" i="1"/>
  <c r="BX22" i="1"/>
  <c r="CD22" i="1"/>
  <c r="CJ22" i="1"/>
  <c r="CP22" i="1"/>
  <c r="G23" i="1"/>
  <c r="M23" i="1"/>
  <c r="S23" i="1"/>
  <c r="Y23" i="1"/>
  <c r="AE23" i="1"/>
  <c r="AK23" i="1"/>
  <c r="AQ23" i="1"/>
  <c r="AW23" i="1"/>
  <c r="BC23" i="1"/>
  <c r="BI23" i="1"/>
  <c r="BO23" i="1"/>
  <c r="BU23" i="1"/>
  <c r="CA23" i="1"/>
  <c r="CG23" i="1"/>
  <c r="CM23" i="1"/>
  <c r="CS23" i="1"/>
  <c r="J24" i="1"/>
  <c r="P24" i="1"/>
  <c r="V24" i="1"/>
  <c r="AB24" i="1"/>
  <c r="AH24" i="1"/>
  <c r="AN24" i="1"/>
  <c r="AT24" i="1"/>
  <c r="AZ24" i="1"/>
  <c r="BF24" i="1"/>
  <c r="BL24" i="1"/>
  <c r="BR24" i="1"/>
  <c r="BX24" i="1"/>
  <c r="CD24" i="1"/>
  <c r="CJ24" i="1"/>
  <c r="CP24" i="1"/>
  <c r="G25" i="1"/>
  <c r="M25" i="1"/>
  <c r="S25" i="1"/>
  <c r="Y25" i="1"/>
  <c r="AE25" i="1"/>
  <c r="AK25" i="1"/>
  <c r="AQ25" i="1"/>
  <c r="AW25" i="1"/>
  <c r="BC25" i="1"/>
  <c r="BI25" i="1"/>
  <c r="BO25" i="1"/>
  <c r="BU25" i="1"/>
  <c r="CA25" i="1"/>
  <c r="CG25" i="1"/>
  <c r="CM25" i="1"/>
  <c r="CS25" i="1"/>
  <c r="J26" i="1"/>
  <c r="P26" i="1"/>
  <c r="V26" i="1"/>
  <c r="AB26" i="1"/>
  <c r="AH26" i="1"/>
  <c r="AN26" i="1"/>
  <c r="AT26" i="1"/>
  <c r="AZ26" i="1"/>
  <c r="BF26" i="1"/>
  <c r="BL26" i="1"/>
  <c r="BR26" i="1"/>
  <c r="BX26" i="1"/>
  <c r="CD26" i="1"/>
  <c r="CJ26" i="1"/>
  <c r="CP26" i="1"/>
  <c r="G27" i="1"/>
  <c r="M27" i="1"/>
  <c r="S27" i="1"/>
  <c r="Y27" i="1"/>
  <c r="AE27" i="1"/>
  <c r="AK27" i="1"/>
  <c r="AQ27" i="1"/>
  <c r="AW27" i="1"/>
  <c r="BC27" i="1"/>
  <c r="BI27" i="1"/>
  <c r="BU27" i="1"/>
  <c r="CA27" i="1"/>
  <c r="CG27" i="1"/>
  <c r="CM27" i="1"/>
  <c r="CS27" i="1"/>
  <c r="P28" i="1"/>
  <c r="V28" i="1"/>
  <c r="AB28" i="1"/>
  <c r="AH28" i="1"/>
  <c r="AN28" i="1"/>
  <c r="AT28" i="1"/>
  <c r="AH29" i="1"/>
  <c r="AT29" i="1"/>
  <c r="AZ29" i="1"/>
  <c r="BF29" i="1"/>
  <c r="BL29" i="1"/>
  <c r="BR29" i="1"/>
  <c r="G5" i="1"/>
  <c r="J5" i="1"/>
  <c r="P5" i="1"/>
  <c r="V5" i="1"/>
  <c r="AB5" i="1"/>
  <c r="AH5" i="1"/>
  <c r="AN5" i="1"/>
  <c r="AT5" i="1"/>
  <c r="AZ5" i="1"/>
  <c r="BF5" i="1"/>
  <c r="BL5" i="1"/>
  <c r="BR5" i="1"/>
  <c r="BX5" i="1"/>
  <c r="CD5" i="1"/>
  <c r="CJ5" i="1"/>
  <c r="CP5" i="1"/>
  <c r="M5" i="1"/>
  <c r="S5" i="1"/>
  <c r="Y5" i="1"/>
  <c r="AE5" i="1"/>
  <c r="AK5" i="1"/>
  <c r="AQ5" i="1"/>
  <c r="AW5" i="1"/>
  <c r="BC5" i="1"/>
  <c r="BI5" i="1"/>
  <c r="BO5" i="1"/>
  <c r="BU5" i="1"/>
  <c r="CA5" i="1"/>
  <c r="CG5" i="1"/>
  <c r="CM5" i="1"/>
  <c r="CS5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C30" i="1"/>
  <c r="C30" i="5" s="1"/>
  <c r="CM30" i="5" l="1"/>
  <c r="CP30" i="1"/>
  <c r="CP30" i="5"/>
  <c r="CJ30" i="1"/>
  <c r="CJ30" i="5"/>
  <c r="CD30" i="1"/>
  <c r="CD30" i="5"/>
  <c r="BR30" i="1"/>
  <c r="BR30" i="5"/>
  <c r="AZ30" i="1"/>
  <c r="AZ30" i="5"/>
  <c r="AN30" i="1"/>
  <c r="AN30" i="5"/>
  <c r="BU30" i="5"/>
  <c r="BO30" i="5"/>
  <c r="BL30" i="5"/>
  <c r="BF30" i="5"/>
  <c r="BC30" i="5"/>
  <c r="AW30" i="5"/>
  <c r="AQ30" i="5"/>
  <c r="AK30" i="5"/>
  <c r="AE30" i="5"/>
  <c r="Y30" i="5"/>
  <c r="S30" i="5"/>
  <c r="M30" i="5"/>
  <c r="CG30" i="5"/>
  <c r="BX30" i="5"/>
  <c r="BI30" i="5"/>
  <c r="AT30" i="5"/>
  <c r="AH30" i="5"/>
  <c r="V30" i="5"/>
  <c r="D30" i="5"/>
  <c r="CS30" i="1"/>
  <c r="CS30" i="5"/>
  <c r="CM30" i="1"/>
  <c r="CA30" i="1"/>
  <c r="CA30" i="5"/>
  <c r="AB30" i="1"/>
  <c r="AB30" i="5"/>
  <c r="P30" i="1"/>
  <c r="P30" i="5"/>
  <c r="BX30" i="1"/>
  <c r="AT30" i="1"/>
  <c r="AH30" i="1"/>
  <c r="CG30" i="1"/>
  <c r="BI30" i="1"/>
  <c r="V30" i="1"/>
  <c r="J30" i="1"/>
  <c r="BU30" i="1"/>
  <c r="BO30" i="1"/>
  <c r="BL30" i="1"/>
  <c r="BF30" i="1"/>
  <c r="BC30" i="1"/>
  <c r="AW30" i="1"/>
  <c r="AQ30" i="1"/>
  <c r="AK30" i="1"/>
  <c r="Y30" i="1"/>
  <c r="S30" i="1"/>
  <c r="M30" i="1"/>
  <c r="G30" i="1"/>
  <c r="J8" i="5"/>
  <c r="J24" i="5"/>
  <c r="J12" i="5"/>
  <c r="J16" i="5"/>
  <c r="J21" i="5"/>
  <c r="J18" i="5"/>
  <c r="G8" i="5"/>
  <c r="G25" i="5"/>
  <c r="G29" i="5"/>
  <c r="G22" i="5"/>
  <c r="G10" i="5"/>
  <c r="G14" i="5"/>
  <c r="G30" i="5"/>
  <c r="G26" i="5"/>
  <c r="AE30" i="1"/>
  <c r="G27" i="5"/>
  <c r="G20" i="5"/>
  <c r="G17" i="5"/>
  <c r="G12" i="5"/>
  <c r="G16" i="5"/>
  <c r="G28" i="5"/>
  <c r="G24" i="5"/>
  <c r="D30" i="1"/>
  <c r="J9" i="5" l="1"/>
  <c r="G19" i="5"/>
  <c r="J22" i="5" s="1"/>
  <c r="G23" i="5"/>
  <c r="J26" i="5" s="1"/>
  <c r="G11" i="5"/>
  <c r="J14" i="5" s="1"/>
  <c r="J15" i="5"/>
  <c r="J29" i="5"/>
  <c r="J19" i="5"/>
  <c r="J20" i="5"/>
  <c r="J23" i="5"/>
  <c r="J27" i="5"/>
  <c r="J30" i="5"/>
  <c r="J17" i="5"/>
  <c r="J13" i="5"/>
  <c r="J25" i="5"/>
  <c r="J28" i="5"/>
  <c r="J11" i="5"/>
</calcChain>
</file>

<file path=xl/sharedStrings.xml><?xml version="1.0" encoding="utf-8"?>
<sst xmlns="http://schemas.openxmlformats.org/spreadsheetml/2006/main" count="312" uniqueCount="64">
  <si>
    <t>Найменування області / міста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</si>
  <si>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</si>
  <si>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</si>
  <si>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</si>
  <si>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</si>
  <si>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</si>
  <si>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</si>
  <si>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</si>
  <si>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</si>
  <si>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</si>
  <si>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</si>
  <si>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</si>
  <si>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</si>
  <si>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</si>
  <si>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</si>
  <si>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</si>
  <si>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</si>
  <si>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</si>
  <si>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</si>
  <si>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</si>
  <si>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</si>
  <si>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</si>
  <si>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</si>
  <si>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</si>
  <si>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</si>
  <si>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м.Київ</t>
  </si>
  <si>
    <t>ПО УКРАЇНІ</t>
  </si>
  <si>
    <t>ОХОПЛЕННЯ ЩЕПЛЕННЯМИ (%) станом на 01.10.2017 р.</t>
  </si>
  <si>
    <t>План</t>
  </si>
  <si>
    <t>Вакциновано</t>
  </si>
  <si>
    <t>%</t>
  </si>
  <si>
    <t>Туберкульоз 
(до року, БЦЖ-1)</t>
  </si>
  <si>
    <t>Туберкульоз 
БЦЖ 1р. і ст.</t>
  </si>
  <si>
    <t>Туберкульоз 
БЦЖ-2 (7років)</t>
  </si>
  <si>
    <t>Кашлюк, дифтерія, правець
АКДП-3 (діти до року)</t>
  </si>
  <si>
    <t>Кашлюк, дифтерія, правець
АКДП-3 1р. і ст.</t>
  </si>
  <si>
    <t>Кашлюк, дифтерія, правець
АКДП-4 (18 міс.)</t>
  </si>
  <si>
    <t>Кашлюк, дифтерія, правець
АаКДП (ст. 2р.)</t>
  </si>
  <si>
    <t>Дифтерія, правець
АДП (ст. 6р.)</t>
  </si>
  <si>
    <t>Дифтерія, правець 
АДП (6р.)</t>
  </si>
  <si>
    <t>Дифтерія, правець 
АДП-м (7р. Та ст.)</t>
  </si>
  <si>
    <t>Дифтерія, правець 
АДП-М 2 доза (7 р.та ст.)</t>
  </si>
  <si>
    <t>Дифтерія, правець
АДП-м (16 р.)</t>
  </si>
  <si>
    <t>Дифтерія, правець
АДП-м (ст.16 р.)</t>
  </si>
  <si>
    <t>Дифтерія, правець 
АДП-м (дорослі)</t>
  </si>
  <si>
    <t>Гемофільна інфекція
Hib-1 (1р.і ст.)</t>
  </si>
  <si>
    <t>Гемофільна інфекція
Hib-2 до року</t>
  </si>
  <si>
    <t>Гемофільна інфекція
Hib-3 (1 рік)</t>
  </si>
  <si>
    <t>Кір, паратит, краснуха 
КПК-1 (1 рік)</t>
  </si>
  <si>
    <t>Кір, паратит, краснуха
КПК-1 (2р. і ст.)</t>
  </si>
  <si>
    <t>Кір, паратит, краснуха
КПК-2 (6р.)</t>
  </si>
  <si>
    <t>Кір, паратит, краснуха
КПК-2 (ст. 7р.)</t>
  </si>
  <si>
    <t>Вірусний гепатит В
ГепВ1 до року</t>
  </si>
  <si>
    <t>Вірусний гепатит В
ГепВ3 до року</t>
  </si>
  <si>
    <t>Вірусний гепатит В
ГепВ3 (1р.і ст.)</t>
  </si>
  <si>
    <t>Поліомієліт
Поліо-3 (діти до року)</t>
  </si>
  <si>
    <t>Поліомієліт
Поліо-3 1р. і ст.</t>
  </si>
  <si>
    <t>Поліомієліт
Поліо-4 (18 міс.)</t>
  </si>
  <si>
    <t>Поліомієліт
Поліо-4 (ст. 2р.)</t>
  </si>
  <si>
    <t>Поліомієліт
Поліо-5 (6 р.)</t>
  </si>
  <si>
    <t>Поліомієліт
Поліо-5 (ст.6 р.)</t>
  </si>
  <si>
    <t>Поліомієліт
Поліо-6 (14 р.)</t>
  </si>
  <si>
    <t>Поліомієліт
Поліо-6 (ст.14р.)</t>
  </si>
  <si>
    <t>Динаміка виконання плану щеплень у відсотках. Україна.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</si>
</sst>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color theme="0"/>
      <name val="Arial Cyr"/>
      <charset val="204"/>
    </font>
    <font>
      <sz val="36"/>
      <name val="Arial Cyr"/>
      <charset val="204"/>
    </font>
    <font>
      <sz val="12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top" wrapText="1"/>
    </xf>
    <xf numFmtId="0" fontId="2" fillId="0" borderId="0" xfId="0" applyFont="1"/>
    <xf numFmtId="0" fontId="3" fillId="0" borderId="0" xfId="0" applyFont="1"/>
    <xf numFmtId="0" fontId="2" fillId="2" borderId="1" xfId="0" applyFont="1" applyFill="1" applyBorder="1"/>
    <xf numFmtId="164" fontId="0" fillId="0" borderId="1" xfId="0" applyNumberFormat="1" applyBorder="1"/>
    <xf numFmtId="164" fontId="2" fillId="2" borderId="1" xfId="0" applyNumberFormat="1" applyFont="1" applyFill="1" applyBorder="1"/>
    <xf numFmtId="0" fontId="0" fillId="2" borderId="1" xfId="0" applyFill="1" applyBorder="1" applyAlignment="1">
      <alignment horizontal="center" vertical="center" textRotation="90" wrapText="1"/>
    </xf>
    <xf numFmtId="0" fontId="0" fillId="3" borderId="1" xfId="0" applyFill="1" applyBorder="1"/>
    <xf numFmtId="164" fontId="0" fillId="3" borderId="1" xfId="0" applyNumberFormat="1" applyFill="1" applyBorder="1"/>
    <xf numFmtId="0" fontId="0" fillId="4" borderId="0" xfId="0" applyFill="1"/>
    <xf numFmtId="1" fontId="2" fillId="2" borderId="1" xfId="0" applyNumberFormat="1" applyFont="1" applyFill="1" applyBorder="1"/>
    <xf numFmtId="0" fontId="0" fillId="5" borderId="1" xfId="0" applyFill="1" applyBorder="1" applyAlignment="1">
      <alignment horizontal="center" vertical="center" textRotation="90" wrapText="1"/>
    </xf>
    <xf numFmtId="14" fontId="0" fillId="0" borderId="0" xfId="0" applyNumberFormat="1"/>
    <xf numFmtId="14" fontId="4" fillId="0" borderId="0" xfId="0" applyNumberFormat="1" applyFont="1"/>
    <xf numFmtId="0" fontId="5" fillId="4" borderId="0" xfId="0" applyFont="1" applyFill="1"/>
    <xf numFmtId="0" fontId="0" fillId="0" borderId="1" xfId="0" applyFill="1" applyBorder="1" applyAlignment="1">
      <alignment horizontal="center" vertical="center" textRotation="90" wrapText="1"/>
    </xf>
    <xf numFmtId="3" fontId="0" fillId="0" borderId="1" xfId="0" applyNumberFormat="1" applyBorder="1"/>
    <xf numFmtId="0" fontId="6" fillId="4" borderId="0" xfId="0" applyFont="1" applyFill="1" applyAlignment="1">
      <alignment horizontal="justify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8CFA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/>
              <a:t>Туберкульоз.</a:t>
            </a:r>
            <a:r>
              <a:rPr lang="uk-UA" baseline="0"/>
              <a:t> Діти до року.</a:t>
            </a:r>
            <a:endParaRPr lang="uk-UA"/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[2]Січень2017!$J$2</c:f>
              <c:strCache>
                <c:ptCount val="1"/>
                <c:pt idx="0">
                  <c:v>2018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trendline>
            <c:spPr>
              <a:ln>
                <a:solidFill>
                  <a:schemeClr val="accent1"/>
                </a:solidFill>
                <a:prstDash val="lgDash"/>
              </a:ln>
            </c:spPr>
            <c:trendlineType val="linear"/>
            <c:dispRSqr val="0"/>
            <c:dispEq val="0"/>
          </c:trendline>
          <c:cat>
            <c:strRef>
              <c:f>[2]Лист1!$B$1:$M$1</c:f>
              <c:strCache>
                <c:ptCount val="12"/>
                <c:pt idx="0">
                  <c:v>Січень</c:v>
                </c:pt>
                <c:pt idx="1">
                  <c:v>Лютий </c:v>
                </c:pt>
                <c:pt idx="2">
                  <c:v>Березень</c:v>
                </c:pt>
                <c:pt idx="3">
                  <c:v>Квітень</c:v>
                </c:pt>
                <c:pt idx="4">
                  <c:v>Травень</c:v>
                </c:pt>
                <c:pt idx="5">
                  <c:v>Червень</c:v>
                </c:pt>
                <c:pt idx="6">
                  <c:v>Липень</c:v>
                </c:pt>
                <c:pt idx="7">
                  <c:v>Серпень</c:v>
                </c:pt>
                <c:pt idx="8">
                  <c:v>Вересень</c:v>
                </c:pt>
                <c:pt idx="9">
                  <c:v>Жовтень</c:v>
                </c:pt>
                <c:pt idx="10">
                  <c:v>Листопад</c:v>
                </c:pt>
                <c:pt idx="11">
                  <c:v>Грудень</c:v>
                </c:pt>
              </c:strCache>
            </c:strRef>
          </c:cat>
          <c:val>
            <c:numRef>
              <c:f>[2]Лист1!$B$2:$M$2</c:f>
              <c:numCache>
                <c:formatCode>General</c:formatCode>
                <c:ptCount val="12"/>
                <c:pt idx="0">
                  <c:v>7.6</c:v>
                </c:pt>
                <c:pt idx="1">
                  <c:v>14.4</c:v>
                </c:pt>
                <c:pt idx="2">
                  <c:v>21</c:v>
                </c:pt>
                <c:pt idx="3">
                  <c:v>27.8</c:v>
                </c:pt>
                <c:pt idx="4">
                  <c:v>34.299999999999997</c:v>
                </c:pt>
                <c:pt idx="5">
                  <c:v>41.1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3D-4CD3-B9E7-286D3A4BFD34}"/>
            </c:ext>
          </c:extLst>
        </c:ser>
        <c:ser>
          <c:idx val="1"/>
          <c:order val="1"/>
          <c:tx>
            <c:strRef>
              <c:f>[2]Січень2017!$C$2</c:f>
              <c:strCache>
                <c:ptCount val="1"/>
                <c:pt idx="0">
                  <c:v>2017</c:v>
                </c:pt>
              </c:strCache>
            </c:strRef>
          </c:tx>
          <c:spPr>
            <a:noFill/>
            <a:ln>
              <a:solidFill>
                <a:srgbClr val="FF0000"/>
              </a:solidFill>
            </a:ln>
          </c:spPr>
          <c:val>
            <c:numRef>
              <c:f>[3]Лист1!$B$2:$M$2</c:f>
              <c:numCache>
                <c:formatCode>General</c:formatCode>
                <c:ptCount val="12"/>
                <c:pt idx="0">
                  <c:v>7.7</c:v>
                </c:pt>
                <c:pt idx="1">
                  <c:v>15</c:v>
                </c:pt>
                <c:pt idx="2">
                  <c:v>22</c:v>
                </c:pt>
                <c:pt idx="3">
                  <c:v>28.1</c:v>
                </c:pt>
                <c:pt idx="4">
                  <c:v>34.6</c:v>
                </c:pt>
                <c:pt idx="5">
                  <c:v>41.2</c:v>
                </c:pt>
                <c:pt idx="6">
                  <c:v>47.9</c:v>
                </c:pt>
                <c:pt idx="7">
                  <c:v>54.1</c:v>
                </c:pt>
                <c:pt idx="8">
                  <c:v>60.2</c:v>
                </c:pt>
                <c:pt idx="9">
                  <c:v>69.3</c:v>
                </c:pt>
                <c:pt idx="10">
                  <c:v>76.8</c:v>
                </c:pt>
                <c:pt idx="11">
                  <c:v>83.6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3D-4CD3-B9E7-286D3A4BF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1636384"/>
        <c:axId val="569928400"/>
      </c:areaChart>
      <c:catAx>
        <c:axId val="681636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1500000" anchor="t" anchorCtr="0"/>
          <a:lstStyle/>
          <a:p>
            <a:pPr>
              <a:defRPr/>
            </a:pPr>
            <a:endParaRPr lang="ru-RU"/>
          </a:p>
        </c:txPr>
        <c:crossAx val="569928400"/>
        <c:crosses val="autoZero"/>
        <c:auto val="1"/>
        <c:lblAlgn val="ctr"/>
        <c:lblOffset val="100"/>
        <c:noMultiLvlLbl val="0"/>
      </c:catAx>
      <c:valAx>
        <c:axId val="569928400"/>
        <c:scaling>
          <c:orientation val="minMax"/>
          <c:max val="100"/>
        </c:scaling>
        <c:delete val="0"/>
        <c:axPos val="r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681636384"/>
        <c:crosses val="max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/>
              <a:t>Поліомієліт</a:t>
            </a:r>
            <a:r>
              <a:rPr lang="uk-UA" baseline="0"/>
              <a:t>. Діти до року.</a:t>
            </a:r>
            <a:endParaRPr lang="uk-UA"/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[2]Січень2017!$J$2</c:f>
              <c:strCache>
                <c:ptCount val="1"/>
                <c:pt idx="0">
                  <c:v>2018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name>прогноз</c:name>
            <c:spPr>
              <a:ln>
                <a:solidFill>
                  <a:srgbClr val="00B0F0"/>
                </a:solidFill>
                <a:prstDash val="lgDash"/>
              </a:ln>
            </c:spPr>
            <c:trendlineType val="linear"/>
            <c:dispRSqr val="0"/>
            <c:dispEq val="0"/>
          </c:trendline>
          <c:cat>
            <c:strRef>
              <c:f>[2]Лист1!$B$1:$M$1</c:f>
              <c:strCache>
                <c:ptCount val="12"/>
                <c:pt idx="0">
                  <c:v>Січень</c:v>
                </c:pt>
                <c:pt idx="1">
                  <c:v>Лютий </c:v>
                </c:pt>
                <c:pt idx="2">
                  <c:v>Березень</c:v>
                </c:pt>
                <c:pt idx="3">
                  <c:v>Квітень</c:v>
                </c:pt>
                <c:pt idx="4">
                  <c:v>Травень</c:v>
                </c:pt>
                <c:pt idx="5">
                  <c:v>Червень</c:v>
                </c:pt>
                <c:pt idx="6">
                  <c:v>Липень</c:v>
                </c:pt>
                <c:pt idx="7">
                  <c:v>Серпень</c:v>
                </c:pt>
                <c:pt idx="8">
                  <c:v>Вересень</c:v>
                </c:pt>
                <c:pt idx="9">
                  <c:v>Жовтень</c:v>
                </c:pt>
                <c:pt idx="10">
                  <c:v>Листопад</c:v>
                </c:pt>
                <c:pt idx="11">
                  <c:v>Грудень</c:v>
                </c:pt>
              </c:strCache>
            </c:strRef>
          </c:cat>
          <c:val>
            <c:numRef>
              <c:f>[2]Лист1!$B$3:$M$3</c:f>
              <c:numCache>
                <c:formatCode>General</c:formatCode>
                <c:ptCount val="12"/>
                <c:pt idx="0">
                  <c:v>4.0999999999999996</c:v>
                </c:pt>
                <c:pt idx="1">
                  <c:v>8.6</c:v>
                </c:pt>
                <c:pt idx="2">
                  <c:v>12.9</c:v>
                </c:pt>
                <c:pt idx="3">
                  <c:v>18.7</c:v>
                </c:pt>
                <c:pt idx="4">
                  <c:v>24.9</c:v>
                </c:pt>
                <c:pt idx="5">
                  <c:v>30.8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CE-458B-A7D9-E1B8DE6989D9}"/>
            </c:ext>
          </c:extLst>
        </c:ser>
        <c:ser>
          <c:idx val="1"/>
          <c:order val="1"/>
          <c:tx>
            <c:strRef>
              <c:f>[2]Січень2017!$C$2</c:f>
              <c:strCache>
                <c:ptCount val="1"/>
                <c:pt idx="0">
                  <c:v>2017</c:v>
                </c:pt>
              </c:strCache>
            </c:strRef>
          </c:tx>
          <c:spPr>
            <a:noFill/>
            <a:ln>
              <a:solidFill>
                <a:srgbClr val="FF0000"/>
              </a:solidFill>
            </a:ln>
          </c:spPr>
          <c:val>
            <c:numRef>
              <c:f>[3]Лист1!$B$3:$M$3</c:f>
              <c:numCache>
                <c:formatCode>General</c:formatCode>
                <c:ptCount val="12"/>
                <c:pt idx="0">
                  <c:v>3.8</c:v>
                </c:pt>
                <c:pt idx="1">
                  <c:v>8.6999999999999993</c:v>
                </c:pt>
                <c:pt idx="2">
                  <c:v>14</c:v>
                </c:pt>
                <c:pt idx="3">
                  <c:v>17.5</c:v>
                </c:pt>
                <c:pt idx="4">
                  <c:v>22.1</c:v>
                </c:pt>
                <c:pt idx="5">
                  <c:v>26</c:v>
                </c:pt>
                <c:pt idx="6">
                  <c:v>29.1</c:v>
                </c:pt>
                <c:pt idx="7">
                  <c:v>32.799999999999997</c:v>
                </c:pt>
                <c:pt idx="8">
                  <c:v>37.5</c:v>
                </c:pt>
                <c:pt idx="9">
                  <c:v>42</c:v>
                </c:pt>
                <c:pt idx="10">
                  <c:v>47.3</c:v>
                </c:pt>
                <c:pt idx="11">
                  <c:v>51.9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CE-458B-A7D9-E1B8DE698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929968"/>
        <c:axId val="573300288"/>
      </c:areaChart>
      <c:catAx>
        <c:axId val="569929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FF0000">
                <a:alpha val="95000"/>
              </a:srgbClr>
            </a:solidFill>
          </a:ln>
        </c:spPr>
        <c:crossAx val="573300288"/>
        <c:crosses val="autoZero"/>
        <c:auto val="1"/>
        <c:lblAlgn val="ctr"/>
        <c:lblOffset val="100"/>
        <c:noMultiLvlLbl val="0"/>
      </c:catAx>
      <c:valAx>
        <c:axId val="573300288"/>
        <c:scaling>
          <c:orientation val="minMax"/>
          <c:max val="100"/>
        </c:scaling>
        <c:delete val="0"/>
        <c:axPos val="r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569929968"/>
        <c:crosses val="max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uk-UA"/>
              <a:t>Кашлюк, дифтерія, правець. Діти до року.</a:t>
            </a:r>
          </a:p>
        </c:rich>
      </c:tx>
      <c:layout>
        <c:manualLayout>
          <c:xMode val="edge"/>
          <c:yMode val="edge"/>
          <c:x val="0.14240464941882264"/>
          <c:y val="3.2439853765226137E-2"/>
        </c:manualLayout>
      </c:layout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[2]Січень2017!$J$2</c:f>
              <c:strCache>
                <c:ptCount val="1"/>
                <c:pt idx="0">
                  <c:v>2018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name>прогноз</c:name>
            <c:spPr>
              <a:ln>
                <a:solidFill>
                  <a:schemeClr val="accent1"/>
                </a:solidFill>
                <a:prstDash val="lgDash"/>
              </a:ln>
            </c:spPr>
            <c:trendlineType val="linear"/>
            <c:dispRSqr val="0"/>
            <c:dispEq val="0"/>
          </c:trendline>
          <c:cat>
            <c:strRef>
              <c:f>[2]Лист1!$B$1:$M$1</c:f>
              <c:strCache>
                <c:ptCount val="12"/>
                <c:pt idx="0">
                  <c:v>Січень</c:v>
                </c:pt>
                <c:pt idx="1">
                  <c:v>Лютий </c:v>
                </c:pt>
                <c:pt idx="2">
                  <c:v>Березень</c:v>
                </c:pt>
                <c:pt idx="3">
                  <c:v>Квітень</c:v>
                </c:pt>
                <c:pt idx="4">
                  <c:v>Травень</c:v>
                </c:pt>
                <c:pt idx="5">
                  <c:v>Червень</c:v>
                </c:pt>
                <c:pt idx="6">
                  <c:v>Липень</c:v>
                </c:pt>
                <c:pt idx="7">
                  <c:v>Серпень</c:v>
                </c:pt>
                <c:pt idx="8">
                  <c:v>Вересень</c:v>
                </c:pt>
                <c:pt idx="9">
                  <c:v>Жовтень</c:v>
                </c:pt>
                <c:pt idx="10">
                  <c:v>Листопад</c:v>
                </c:pt>
                <c:pt idx="11">
                  <c:v>Грудень</c:v>
                </c:pt>
              </c:strCache>
            </c:strRef>
          </c:cat>
          <c:val>
            <c:numRef>
              <c:f>[2]Лист1!$B$4:$M$4</c:f>
              <c:numCache>
                <c:formatCode>General</c:formatCode>
                <c:ptCount val="12"/>
                <c:pt idx="0">
                  <c:v>5.0999999999999996</c:v>
                </c:pt>
                <c:pt idx="1">
                  <c:v>10.8</c:v>
                </c:pt>
                <c:pt idx="2">
                  <c:v>17.100000000000001</c:v>
                </c:pt>
                <c:pt idx="3">
                  <c:v>22.9</c:v>
                </c:pt>
                <c:pt idx="4">
                  <c:v>27.3</c:v>
                </c:pt>
                <c:pt idx="5">
                  <c:v>32.299999999999997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4F-46AB-AD47-0E9E6EDDC9AD}"/>
            </c:ext>
          </c:extLst>
        </c:ser>
        <c:ser>
          <c:idx val="1"/>
          <c:order val="1"/>
          <c:tx>
            <c:strRef>
              <c:f>[2]Січень2017!$C$2</c:f>
              <c:strCache>
                <c:ptCount val="1"/>
                <c:pt idx="0">
                  <c:v>2017</c:v>
                </c:pt>
              </c:strCache>
            </c:strRef>
          </c:tx>
          <c:spPr>
            <a:noFill/>
            <a:ln>
              <a:solidFill>
                <a:srgbClr val="FF0000"/>
              </a:solidFill>
            </a:ln>
          </c:spPr>
          <c:val>
            <c:numRef>
              <c:f>[3]Лист1!$B$3:$M$3</c:f>
              <c:numCache>
                <c:formatCode>General</c:formatCode>
                <c:ptCount val="12"/>
                <c:pt idx="0">
                  <c:v>3.8</c:v>
                </c:pt>
                <c:pt idx="1">
                  <c:v>8.6999999999999993</c:v>
                </c:pt>
                <c:pt idx="2">
                  <c:v>14</c:v>
                </c:pt>
                <c:pt idx="3">
                  <c:v>17.5</c:v>
                </c:pt>
                <c:pt idx="4">
                  <c:v>22.1</c:v>
                </c:pt>
                <c:pt idx="5">
                  <c:v>26</c:v>
                </c:pt>
                <c:pt idx="6">
                  <c:v>29.1</c:v>
                </c:pt>
                <c:pt idx="7">
                  <c:v>32.799999999999997</c:v>
                </c:pt>
                <c:pt idx="8">
                  <c:v>37.5</c:v>
                </c:pt>
                <c:pt idx="9">
                  <c:v>42</c:v>
                </c:pt>
                <c:pt idx="10">
                  <c:v>47.3</c:v>
                </c:pt>
                <c:pt idx="11">
                  <c:v>51.9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4F-46AB-AD47-0E9E6EDDC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3298720"/>
        <c:axId val="575375752"/>
      </c:areaChart>
      <c:catAx>
        <c:axId val="573298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75375752"/>
        <c:crosses val="autoZero"/>
        <c:auto val="1"/>
        <c:lblAlgn val="ctr"/>
        <c:lblOffset val="100"/>
        <c:noMultiLvlLbl val="0"/>
      </c:catAx>
      <c:valAx>
        <c:axId val="575375752"/>
        <c:scaling>
          <c:orientation val="minMax"/>
          <c:max val="100"/>
        </c:scaling>
        <c:delete val="0"/>
        <c:axPos val="r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573298720"/>
        <c:crosses val="max"/>
        <c:crossBetween val="midCat"/>
        <c:majorUnit val="10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/>
              <a:t>Вірусний гепатит В. Діти до року.</a:t>
            </a:r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[2]Січень2017!$J$2</c:f>
              <c:strCache>
                <c:ptCount val="1"/>
                <c:pt idx="0">
                  <c:v>2018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name>прогноз</c:name>
            <c:spPr>
              <a:ln>
                <a:solidFill>
                  <a:srgbClr val="00B0F0"/>
                </a:solidFill>
                <a:prstDash val="lgDash"/>
              </a:ln>
            </c:spPr>
            <c:trendlineType val="linear"/>
            <c:dispRSqr val="0"/>
            <c:dispEq val="0"/>
          </c:trendline>
          <c:cat>
            <c:strRef>
              <c:f>[2]Лист1!$B$1:$M$1</c:f>
              <c:strCache>
                <c:ptCount val="12"/>
                <c:pt idx="0">
                  <c:v>Січень</c:v>
                </c:pt>
                <c:pt idx="1">
                  <c:v>Лютий </c:v>
                </c:pt>
                <c:pt idx="2">
                  <c:v>Березень</c:v>
                </c:pt>
                <c:pt idx="3">
                  <c:v>Квітень</c:v>
                </c:pt>
                <c:pt idx="4">
                  <c:v>Травень</c:v>
                </c:pt>
                <c:pt idx="5">
                  <c:v>Червень</c:v>
                </c:pt>
                <c:pt idx="6">
                  <c:v>Липень</c:v>
                </c:pt>
                <c:pt idx="7">
                  <c:v>Серпень</c:v>
                </c:pt>
                <c:pt idx="8">
                  <c:v>Вересень</c:v>
                </c:pt>
                <c:pt idx="9">
                  <c:v>Жовтень</c:v>
                </c:pt>
                <c:pt idx="10">
                  <c:v>Листопад</c:v>
                </c:pt>
                <c:pt idx="11">
                  <c:v>Грудень</c:v>
                </c:pt>
              </c:strCache>
            </c:strRef>
          </c:cat>
          <c:val>
            <c:numRef>
              <c:f>[2]Лист1!$B$6:$M$6</c:f>
              <c:numCache>
                <c:formatCode>General</c:formatCode>
                <c:ptCount val="12"/>
                <c:pt idx="0">
                  <c:v>4.0999999999999996</c:v>
                </c:pt>
                <c:pt idx="1">
                  <c:v>8.4</c:v>
                </c:pt>
                <c:pt idx="2">
                  <c:v>13.4</c:v>
                </c:pt>
                <c:pt idx="3">
                  <c:v>19.399999999999999</c:v>
                </c:pt>
                <c:pt idx="4">
                  <c:v>25.1</c:v>
                </c:pt>
                <c:pt idx="5">
                  <c:v>30.6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2B-42DF-A04D-A50205F841C6}"/>
            </c:ext>
          </c:extLst>
        </c:ser>
        <c:ser>
          <c:idx val="1"/>
          <c:order val="1"/>
          <c:tx>
            <c:strRef>
              <c:f>[2]Січень2017!$C$2</c:f>
              <c:strCache>
                <c:ptCount val="1"/>
                <c:pt idx="0">
                  <c:v>2017</c:v>
                </c:pt>
              </c:strCache>
            </c:strRef>
          </c:tx>
          <c:spPr>
            <a:noFill/>
            <a:ln>
              <a:solidFill>
                <a:srgbClr val="FF0000"/>
              </a:solidFill>
            </a:ln>
          </c:spPr>
          <c:val>
            <c:numRef>
              <c:f>[3]Лист1!$B$6:$M$6</c:f>
              <c:numCache>
                <c:formatCode>General</c:formatCode>
                <c:ptCount val="12"/>
                <c:pt idx="0">
                  <c:v>3.7</c:v>
                </c:pt>
                <c:pt idx="1">
                  <c:v>8.3000000000000007</c:v>
                </c:pt>
                <c:pt idx="2">
                  <c:v>12.9</c:v>
                </c:pt>
                <c:pt idx="3">
                  <c:v>16.600000000000001</c:v>
                </c:pt>
                <c:pt idx="4">
                  <c:v>21.3</c:v>
                </c:pt>
                <c:pt idx="5">
                  <c:v>25.2</c:v>
                </c:pt>
                <c:pt idx="6">
                  <c:v>28.6</c:v>
                </c:pt>
                <c:pt idx="7">
                  <c:v>32</c:v>
                </c:pt>
                <c:pt idx="8">
                  <c:v>37.700000000000003</c:v>
                </c:pt>
                <c:pt idx="9">
                  <c:v>43.5</c:v>
                </c:pt>
                <c:pt idx="10">
                  <c:v>50.9</c:v>
                </c:pt>
                <c:pt idx="11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2B-42DF-A04D-A50205F84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7916008"/>
        <c:axId val="571531152"/>
      </c:areaChart>
      <c:catAx>
        <c:axId val="567916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71531152"/>
        <c:crosses val="autoZero"/>
        <c:auto val="1"/>
        <c:lblAlgn val="ctr"/>
        <c:lblOffset val="100"/>
        <c:noMultiLvlLbl val="0"/>
      </c:catAx>
      <c:valAx>
        <c:axId val="571531152"/>
        <c:scaling>
          <c:orientation val="minMax"/>
          <c:max val="100"/>
        </c:scaling>
        <c:delete val="0"/>
        <c:axPos val="r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567916008"/>
        <c:crosses val="max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/>
              <a:t>Кір, паратит, краснуха. Діти до року.</a:t>
            </a:r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[2]Січень2017!$J$2</c:f>
              <c:strCache>
                <c:ptCount val="1"/>
                <c:pt idx="0">
                  <c:v>2018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name>прогноз</c:name>
            <c:spPr>
              <a:ln>
                <a:solidFill>
                  <a:srgbClr val="00B0F0"/>
                </a:solidFill>
                <a:prstDash val="lgDash"/>
              </a:ln>
            </c:spPr>
            <c:trendlineType val="linear"/>
            <c:dispRSqr val="0"/>
            <c:dispEq val="0"/>
          </c:trendline>
          <c:cat>
            <c:strRef>
              <c:f>[2]Лист1!$B$1:$M$1</c:f>
              <c:strCache>
                <c:ptCount val="12"/>
                <c:pt idx="0">
                  <c:v>Січень</c:v>
                </c:pt>
                <c:pt idx="1">
                  <c:v>Лютий </c:v>
                </c:pt>
                <c:pt idx="2">
                  <c:v>Березень</c:v>
                </c:pt>
                <c:pt idx="3">
                  <c:v>Квітень</c:v>
                </c:pt>
                <c:pt idx="4">
                  <c:v>Травень</c:v>
                </c:pt>
                <c:pt idx="5">
                  <c:v>Червень</c:v>
                </c:pt>
                <c:pt idx="6">
                  <c:v>Липень</c:v>
                </c:pt>
                <c:pt idx="7">
                  <c:v>Серпень</c:v>
                </c:pt>
                <c:pt idx="8">
                  <c:v>Вересень</c:v>
                </c:pt>
                <c:pt idx="9">
                  <c:v>Жовтень</c:v>
                </c:pt>
                <c:pt idx="10">
                  <c:v>Листопад</c:v>
                </c:pt>
                <c:pt idx="11">
                  <c:v>Грудень</c:v>
                </c:pt>
              </c:strCache>
            </c:strRef>
          </c:cat>
          <c:val>
            <c:numRef>
              <c:f>[2]Лист1!$B$7:$M$7</c:f>
              <c:numCache>
                <c:formatCode>General</c:formatCode>
                <c:ptCount val="12"/>
                <c:pt idx="0">
                  <c:v>9.6999999999999993</c:v>
                </c:pt>
                <c:pt idx="1">
                  <c:v>17</c:v>
                </c:pt>
                <c:pt idx="2">
                  <c:v>23.5</c:v>
                </c:pt>
                <c:pt idx="3">
                  <c:v>30.5</c:v>
                </c:pt>
                <c:pt idx="4">
                  <c:v>37.299999999999997</c:v>
                </c:pt>
                <c:pt idx="5">
                  <c:v>45.6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E3-4208-833E-2112098912E0}"/>
            </c:ext>
          </c:extLst>
        </c:ser>
        <c:ser>
          <c:idx val="1"/>
          <c:order val="1"/>
          <c:tx>
            <c:strRef>
              <c:f>[2]Січень2017!$C$2</c:f>
              <c:strCache>
                <c:ptCount val="1"/>
                <c:pt idx="0">
                  <c:v>2017</c:v>
                </c:pt>
              </c:strCache>
            </c:strRef>
          </c:tx>
          <c:spPr>
            <a:noFill/>
            <a:ln>
              <a:solidFill>
                <a:srgbClr val="FF0000"/>
              </a:solidFill>
            </a:ln>
          </c:spPr>
          <c:val>
            <c:numRef>
              <c:f>[3]Лист1!$B$7:$M$7</c:f>
              <c:numCache>
                <c:formatCode>General</c:formatCode>
                <c:ptCount val="12"/>
                <c:pt idx="0">
                  <c:v>4.7</c:v>
                </c:pt>
                <c:pt idx="1">
                  <c:v>14.6</c:v>
                </c:pt>
                <c:pt idx="2">
                  <c:v>23.7</c:v>
                </c:pt>
                <c:pt idx="3">
                  <c:v>30.2</c:v>
                </c:pt>
                <c:pt idx="4">
                  <c:v>37.200000000000003</c:v>
                </c:pt>
                <c:pt idx="5">
                  <c:v>45.2</c:v>
                </c:pt>
                <c:pt idx="6">
                  <c:v>55.7</c:v>
                </c:pt>
                <c:pt idx="7">
                  <c:v>63.6</c:v>
                </c:pt>
                <c:pt idx="8">
                  <c:v>70.400000000000006</c:v>
                </c:pt>
                <c:pt idx="9">
                  <c:v>79.5</c:v>
                </c:pt>
                <c:pt idx="10">
                  <c:v>87.3</c:v>
                </c:pt>
                <c:pt idx="11">
                  <c:v>93.3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E3-4208-833E-211209891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0794696"/>
        <c:axId val="570795088"/>
      </c:areaChart>
      <c:catAx>
        <c:axId val="570794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70795088"/>
        <c:crosses val="autoZero"/>
        <c:auto val="1"/>
        <c:lblAlgn val="ctr"/>
        <c:lblOffset val="100"/>
        <c:noMultiLvlLbl val="0"/>
      </c:catAx>
      <c:valAx>
        <c:axId val="570795088"/>
        <c:scaling>
          <c:orientation val="minMax"/>
          <c:max val="100"/>
        </c:scaling>
        <c:delete val="0"/>
        <c:axPos val="r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570794696"/>
        <c:crosses val="max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uk-UA"/>
              <a:t>Відсоток виконання річного</a:t>
            </a:r>
            <a:r>
              <a:rPr lang="uk-UA" baseline="0"/>
              <a:t> плану імунізації серед дітей до року у  2018 р.</a:t>
            </a:r>
            <a:endParaRPr lang="uk-UA"/>
          </a:p>
        </c:rich>
      </c:tx>
      <c:layout>
        <c:manualLayout>
          <c:xMode val="edge"/>
          <c:yMode val="edge"/>
          <c:x val="0.36845404908328067"/>
          <c:y val="2.090093179613293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[2]Лист1!$B$1</c:f>
              <c:strCache>
                <c:ptCount val="1"/>
                <c:pt idx="0">
                  <c:v>Січень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[2]Лист1!$A$2:$A$7</c:f>
              <c:strCache>
                <c:ptCount val="6"/>
                <c:pt idx="0">
                  <c:v>Туберкульоз</c:v>
                </c:pt>
                <c:pt idx="1">
                  <c:v>Поліомієліт</c:v>
                </c:pt>
                <c:pt idx="2">
                  <c:v>Кашлюк, дифтерія, правець. Діти до року</c:v>
                </c:pt>
                <c:pt idx="3">
                  <c:v>ХІБ</c:v>
                </c:pt>
                <c:pt idx="4">
                  <c:v>Вірусний гепатит В</c:v>
                </c:pt>
                <c:pt idx="5">
                  <c:v>Кір, паратит, краснуха</c:v>
                </c:pt>
              </c:strCache>
            </c:strRef>
          </c:cat>
          <c:val>
            <c:numRef>
              <c:f>[2]Лист1!$B$2:$B$7</c:f>
              <c:numCache>
                <c:formatCode>General</c:formatCode>
                <c:ptCount val="6"/>
                <c:pt idx="0">
                  <c:v>7.6</c:v>
                </c:pt>
                <c:pt idx="1">
                  <c:v>4.0999999999999996</c:v>
                </c:pt>
                <c:pt idx="2">
                  <c:v>5.0999999999999996</c:v>
                </c:pt>
                <c:pt idx="3">
                  <c:v>3.7</c:v>
                </c:pt>
                <c:pt idx="4">
                  <c:v>4.0999999999999996</c:v>
                </c:pt>
                <c:pt idx="5">
                  <c:v>9.6999999999999993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D2C-4D50-AF48-493D2149EB76}"/>
            </c:ext>
          </c:extLst>
        </c:ser>
        <c:ser>
          <c:idx val="5"/>
          <c:order val="1"/>
          <c:tx>
            <c:strRef>
              <c:f>[2]Лист1!$C$1</c:f>
              <c:strCache>
                <c:ptCount val="1"/>
                <c:pt idx="0">
                  <c:v>Лютий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[2]Лист1!$A$2:$A$7</c:f>
              <c:strCache>
                <c:ptCount val="6"/>
                <c:pt idx="0">
                  <c:v>Туберкульоз</c:v>
                </c:pt>
                <c:pt idx="1">
                  <c:v>Поліомієліт</c:v>
                </c:pt>
                <c:pt idx="2">
                  <c:v>Кашлюк, дифтерія, правець. Діти до року</c:v>
                </c:pt>
                <c:pt idx="3">
                  <c:v>ХІБ</c:v>
                </c:pt>
                <c:pt idx="4">
                  <c:v>Вірусний гепатит В</c:v>
                </c:pt>
                <c:pt idx="5">
                  <c:v>Кір, паратит, краснуха</c:v>
                </c:pt>
              </c:strCache>
            </c:strRef>
          </c:cat>
          <c:val>
            <c:numRef>
              <c:f>[2]Лист1!$C$2:$C$7</c:f>
              <c:numCache>
                <c:formatCode>General</c:formatCode>
                <c:ptCount val="6"/>
                <c:pt idx="0">
                  <c:v>14.4</c:v>
                </c:pt>
                <c:pt idx="1">
                  <c:v>8.6</c:v>
                </c:pt>
                <c:pt idx="2">
                  <c:v>10.8</c:v>
                </c:pt>
                <c:pt idx="3">
                  <c:v>6.6</c:v>
                </c:pt>
                <c:pt idx="4">
                  <c:v>8.4</c:v>
                </c:pt>
                <c:pt idx="5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D2C-4D50-AF48-493D2149EB76}"/>
            </c:ext>
          </c:extLst>
        </c:ser>
        <c:ser>
          <c:idx val="6"/>
          <c:order val="2"/>
          <c:tx>
            <c:strRef>
              <c:f>[2]Лист1!$D$1</c:f>
              <c:strCache>
                <c:ptCount val="1"/>
                <c:pt idx="0">
                  <c:v>Березень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[2]Лист1!$A$2:$A$7</c:f>
              <c:strCache>
                <c:ptCount val="6"/>
                <c:pt idx="0">
                  <c:v>Туберкульоз</c:v>
                </c:pt>
                <c:pt idx="1">
                  <c:v>Поліомієліт</c:v>
                </c:pt>
                <c:pt idx="2">
                  <c:v>Кашлюк, дифтерія, правець. Діти до року</c:v>
                </c:pt>
                <c:pt idx="3">
                  <c:v>ХІБ</c:v>
                </c:pt>
                <c:pt idx="4">
                  <c:v>Вірусний гепатит В</c:v>
                </c:pt>
                <c:pt idx="5">
                  <c:v>Кір, паратит, краснуха</c:v>
                </c:pt>
              </c:strCache>
            </c:strRef>
          </c:cat>
          <c:val>
            <c:numRef>
              <c:f>[2]Лист1!$D$2:$D$7</c:f>
              <c:numCache>
                <c:formatCode>General</c:formatCode>
                <c:ptCount val="6"/>
                <c:pt idx="0">
                  <c:v>21</c:v>
                </c:pt>
                <c:pt idx="1">
                  <c:v>12.9</c:v>
                </c:pt>
                <c:pt idx="2">
                  <c:v>17.100000000000001</c:v>
                </c:pt>
                <c:pt idx="3">
                  <c:v>9</c:v>
                </c:pt>
                <c:pt idx="4">
                  <c:v>13.4</c:v>
                </c:pt>
                <c:pt idx="5">
                  <c:v>23.5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D2C-4D50-AF48-493D2149EB76}"/>
            </c:ext>
          </c:extLst>
        </c:ser>
        <c:ser>
          <c:idx val="7"/>
          <c:order val="3"/>
          <c:tx>
            <c:strRef>
              <c:f>[2]Лист1!$E$1</c:f>
              <c:strCache>
                <c:ptCount val="1"/>
                <c:pt idx="0">
                  <c:v>Квітень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[2]Лист1!$A$2:$A$7</c:f>
              <c:strCache>
                <c:ptCount val="6"/>
                <c:pt idx="0">
                  <c:v>Туберкульоз</c:v>
                </c:pt>
                <c:pt idx="1">
                  <c:v>Поліомієліт</c:v>
                </c:pt>
                <c:pt idx="2">
                  <c:v>Кашлюк, дифтерія, правець. Діти до року</c:v>
                </c:pt>
                <c:pt idx="3">
                  <c:v>ХІБ</c:v>
                </c:pt>
                <c:pt idx="4">
                  <c:v>Вірусний гепатит В</c:v>
                </c:pt>
                <c:pt idx="5">
                  <c:v>Кір, паратит, краснуха</c:v>
                </c:pt>
              </c:strCache>
            </c:strRef>
          </c:cat>
          <c:val>
            <c:numRef>
              <c:f>[2]Лист1!$E$2:$E$7</c:f>
              <c:numCache>
                <c:formatCode>General</c:formatCode>
                <c:ptCount val="6"/>
                <c:pt idx="0">
                  <c:v>27.8</c:v>
                </c:pt>
                <c:pt idx="1">
                  <c:v>18.7</c:v>
                </c:pt>
                <c:pt idx="2">
                  <c:v>22.9</c:v>
                </c:pt>
                <c:pt idx="3">
                  <c:v>11.3</c:v>
                </c:pt>
                <c:pt idx="4">
                  <c:v>19.399999999999999</c:v>
                </c:pt>
                <c:pt idx="5">
                  <c:v>30.5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D2C-4D50-AF48-493D2149EB76}"/>
            </c:ext>
          </c:extLst>
        </c:ser>
        <c:ser>
          <c:idx val="0"/>
          <c:order val="4"/>
          <c:tx>
            <c:strRef>
              <c:f>[2]Лист1!$F$1</c:f>
              <c:strCache>
                <c:ptCount val="1"/>
                <c:pt idx="0">
                  <c:v>Травень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[2]Лист1!$A$2:$A$7</c:f>
              <c:strCache>
                <c:ptCount val="6"/>
                <c:pt idx="0">
                  <c:v>Туберкульоз</c:v>
                </c:pt>
                <c:pt idx="1">
                  <c:v>Поліомієліт</c:v>
                </c:pt>
                <c:pt idx="2">
                  <c:v>Кашлюк, дифтерія, правець. Діти до року</c:v>
                </c:pt>
                <c:pt idx="3">
                  <c:v>ХІБ</c:v>
                </c:pt>
                <c:pt idx="4">
                  <c:v>Вірусний гепатит В</c:v>
                </c:pt>
                <c:pt idx="5">
                  <c:v>Кір, паратит, краснуха</c:v>
                </c:pt>
              </c:strCache>
            </c:strRef>
          </c:cat>
          <c:val>
            <c:numRef>
              <c:f>[2]Лист1!$F$2:$F$7</c:f>
              <c:numCache>
                <c:formatCode>General</c:formatCode>
                <c:ptCount val="6"/>
                <c:pt idx="0">
                  <c:v>34.299999999999997</c:v>
                </c:pt>
                <c:pt idx="1">
                  <c:v>24.9</c:v>
                </c:pt>
                <c:pt idx="2">
                  <c:v>27.3</c:v>
                </c:pt>
                <c:pt idx="3">
                  <c:v>13.1</c:v>
                </c:pt>
                <c:pt idx="4">
                  <c:v>25.1</c:v>
                </c:pt>
                <c:pt idx="5">
                  <c:v>37.299999999999997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85-4D26-AFA5-81C02991C471}"/>
            </c:ext>
          </c:extLst>
        </c:ser>
        <c:ser>
          <c:idx val="1"/>
          <c:order val="5"/>
          <c:tx>
            <c:strRef>
              <c:f>[2]Лист1!$G$1</c:f>
              <c:strCache>
                <c:ptCount val="1"/>
                <c:pt idx="0">
                  <c:v>Червень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[2]Лист1!$A$2:$A$7</c:f>
              <c:strCache>
                <c:ptCount val="6"/>
                <c:pt idx="0">
                  <c:v>Туберкульоз</c:v>
                </c:pt>
                <c:pt idx="1">
                  <c:v>Поліомієліт</c:v>
                </c:pt>
                <c:pt idx="2">
                  <c:v>Кашлюк, дифтерія, правець. Діти до року</c:v>
                </c:pt>
                <c:pt idx="3">
                  <c:v>ХІБ</c:v>
                </c:pt>
                <c:pt idx="4">
                  <c:v>Вірусний гепатит В</c:v>
                </c:pt>
                <c:pt idx="5">
                  <c:v>Кір, паратит, краснуха</c:v>
                </c:pt>
              </c:strCache>
            </c:strRef>
          </c:cat>
          <c:val>
            <c:numRef>
              <c:f>[2]Лист1!$G$2:$G$7</c:f>
              <c:numCache>
                <c:formatCode>General</c:formatCode>
                <c:ptCount val="6"/>
                <c:pt idx="0">
                  <c:v>41.1</c:v>
                </c:pt>
                <c:pt idx="1">
                  <c:v>30.8</c:v>
                </c:pt>
                <c:pt idx="2">
                  <c:v>32.299999999999997</c:v>
                </c:pt>
                <c:pt idx="3">
                  <c:v>14.7</c:v>
                </c:pt>
                <c:pt idx="4">
                  <c:v>30.6</c:v>
                </c:pt>
                <c:pt idx="5">
                  <c:v>45.6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85-4D26-AFA5-81C02991C471}"/>
            </c:ext>
          </c:extLst>
        </c:ser>
        <c:ser>
          <c:idx val="2"/>
          <c:order val="6"/>
          <c:tx>
            <c:strRef>
              <c:f>[2]Лист1!$H$1</c:f>
              <c:strCache>
                <c:ptCount val="1"/>
                <c:pt idx="0">
                  <c:v>Липень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[2]Лист1!$A$2:$A$7</c:f>
              <c:strCache>
                <c:ptCount val="6"/>
                <c:pt idx="0">
                  <c:v>Туберкульоз</c:v>
                </c:pt>
                <c:pt idx="1">
                  <c:v>Поліомієліт</c:v>
                </c:pt>
                <c:pt idx="2">
                  <c:v>Кашлюк, дифтерія, правець. Діти до року</c:v>
                </c:pt>
                <c:pt idx="3">
                  <c:v>ХІБ</c:v>
                </c:pt>
                <c:pt idx="4">
                  <c:v>Вірусний гепатит В</c:v>
                </c:pt>
                <c:pt idx="5">
                  <c:v>Кір, паратит, краснуха</c:v>
                </c:pt>
              </c:strCache>
            </c:strRef>
          </c:cat>
          <c:val>
            <c:numRef>
              <c:f>[2]Лист1!$H$2:$H$7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2-F785-4D26-AFA5-81C02991C471}"/>
            </c:ext>
          </c:extLst>
        </c:ser>
        <c:ser>
          <c:idx val="3"/>
          <c:order val="7"/>
          <c:tx>
            <c:strRef>
              <c:f>[2]Лист1!$I$1</c:f>
              <c:strCache>
                <c:ptCount val="1"/>
                <c:pt idx="0">
                  <c:v>Серпень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[2]Лист1!$A$2:$A$7</c:f>
              <c:strCache>
                <c:ptCount val="6"/>
                <c:pt idx="0">
                  <c:v>Туберкульоз</c:v>
                </c:pt>
                <c:pt idx="1">
                  <c:v>Поліомієліт</c:v>
                </c:pt>
                <c:pt idx="2">
                  <c:v>Кашлюк, дифтерія, правець. Діти до року</c:v>
                </c:pt>
                <c:pt idx="3">
                  <c:v>ХІБ</c:v>
                </c:pt>
                <c:pt idx="4">
                  <c:v>Вірусний гепатит В</c:v>
                </c:pt>
                <c:pt idx="5">
                  <c:v>Кір, паратит, краснуха</c:v>
                </c:pt>
              </c:strCache>
            </c:strRef>
          </c:cat>
          <c:val>
            <c:numRef>
              <c:f>[2]Лист1!$I$2:$I$7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3-F785-4D26-AFA5-81C02991C471}"/>
            </c:ext>
          </c:extLst>
        </c:ser>
        <c:ser>
          <c:idx val="8"/>
          <c:order val="8"/>
          <c:tx>
            <c:strRef>
              <c:f>[2]Лист1!$J$1</c:f>
              <c:strCache>
                <c:ptCount val="1"/>
                <c:pt idx="0">
                  <c:v>Вересень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[2]Лист1!$A$2:$A$7</c:f>
              <c:strCache>
                <c:ptCount val="6"/>
                <c:pt idx="0">
                  <c:v>Туберкульоз</c:v>
                </c:pt>
                <c:pt idx="1">
                  <c:v>Поліомієліт</c:v>
                </c:pt>
                <c:pt idx="2">
                  <c:v>Кашлюк, дифтерія, правець. Діти до року</c:v>
                </c:pt>
                <c:pt idx="3">
                  <c:v>ХІБ</c:v>
                </c:pt>
                <c:pt idx="4">
                  <c:v>Вірусний гепатит В</c:v>
                </c:pt>
                <c:pt idx="5">
                  <c:v>Кір, паратит, краснуха</c:v>
                </c:pt>
              </c:strCache>
            </c:strRef>
          </c:cat>
          <c:val>
            <c:numRef>
              <c:f>[2]Лист1!$J$2:$J$7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4-F785-4D26-AFA5-81C02991C471}"/>
            </c:ext>
          </c:extLst>
        </c:ser>
        <c:ser>
          <c:idx val="9"/>
          <c:order val="9"/>
          <c:tx>
            <c:strRef>
              <c:f>[2]Лист1!$K$1</c:f>
              <c:strCache>
                <c:ptCount val="1"/>
                <c:pt idx="0">
                  <c:v>Жовтень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[2]Лист1!$A$2:$A$7</c:f>
              <c:strCache>
                <c:ptCount val="6"/>
                <c:pt idx="0">
                  <c:v>Туберкульоз</c:v>
                </c:pt>
                <c:pt idx="1">
                  <c:v>Поліомієліт</c:v>
                </c:pt>
                <c:pt idx="2">
                  <c:v>Кашлюк, дифтерія, правець. Діти до року</c:v>
                </c:pt>
                <c:pt idx="3">
                  <c:v>ХІБ</c:v>
                </c:pt>
                <c:pt idx="4">
                  <c:v>Вірусний гепатит В</c:v>
                </c:pt>
                <c:pt idx="5">
                  <c:v>Кір, паратит, краснуха</c:v>
                </c:pt>
              </c:strCache>
            </c:strRef>
          </c:cat>
          <c:val>
            <c:numRef>
              <c:f>[2]Лист1!$K$2:$K$7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5-F785-4D26-AFA5-81C02991C471}"/>
            </c:ext>
          </c:extLst>
        </c:ser>
        <c:ser>
          <c:idx val="10"/>
          <c:order val="10"/>
          <c:tx>
            <c:strRef>
              <c:f>[2]Лист1!$L$1</c:f>
              <c:strCache>
                <c:ptCount val="1"/>
                <c:pt idx="0">
                  <c:v>Листопад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[2]Лист1!$A$2:$A$7</c:f>
              <c:strCache>
                <c:ptCount val="6"/>
                <c:pt idx="0">
                  <c:v>Туберкульоз</c:v>
                </c:pt>
                <c:pt idx="1">
                  <c:v>Поліомієліт</c:v>
                </c:pt>
                <c:pt idx="2">
                  <c:v>Кашлюк, дифтерія, правець. Діти до року</c:v>
                </c:pt>
                <c:pt idx="3">
                  <c:v>ХІБ</c:v>
                </c:pt>
                <c:pt idx="4">
                  <c:v>Вірусний гепатит В</c:v>
                </c:pt>
                <c:pt idx="5">
                  <c:v>Кір, паратит, краснуха</c:v>
                </c:pt>
              </c:strCache>
            </c:strRef>
          </c:cat>
          <c:val>
            <c:numRef>
              <c:f>[2]Лист1!$L$2:$L$7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6-F785-4D26-AFA5-81C02991C471}"/>
            </c:ext>
          </c:extLst>
        </c:ser>
        <c:ser>
          <c:idx val="11"/>
          <c:order val="11"/>
          <c:tx>
            <c:strRef>
              <c:f>[2]Лист1!$M$1</c:f>
              <c:strCache>
                <c:ptCount val="1"/>
                <c:pt idx="0">
                  <c:v>Грудень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[2]Лист1!$A$2:$A$7</c:f>
              <c:strCache>
                <c:ptCount val="6"/>
                <c:pt idx="0">
                  <c:v>Туберкульоз</c:v>
                </c:pt>
                <c:pt idx="1">
                  <c:v>Поліомієліт</c:v>
                </c:pt>
                <c:pt idx="2">
                  <c:v>Кашлюк, дифтерія, правець. Діти до року</c:v>
                </c:pt>
                <c:pt idx="3">
                  <c:v>ХІБ</c:v>
                </c:pt>
                <c:pt idx="4">
                  <c:v>Вірусний гепатит В</c:v>
                </c:pt>
                <c:pt idx="5">
                  <c:v>Кір, паратит, краснуха</c:v>
                </c:pt>
              </c:strCache>
            </c:strRef>
          </c:cat>
          <c:val>
            <c:numRef>
              <c:f>[2]Лист1!$M$2:$M$7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7-F785-4D26-AFA5-81C02991C47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11961808"/>
        <c:axId val="511962200"/>
      </c:barChart>
      <c:catAx>
        <c:axId val="511961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1962200"/>
        <c:crosses val="autoZero"/>
        <c:auto val="1"/>
        <c:lblAlgn val="ctr"/>
        <c:lblOffset val="100"/>
        <c:noMultiLvlLbl val="0"/>
      </c:catAx>
      <c:valAx>
        <c:axId val="51196220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19618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138416</xdr:colOff>
      <xdr:row>3</xdr:row>
      <xdr:rowOff>97041</xdr:rowOff>
    </xdr:from>
    <xdr:to>
      <xdr:col>1</xdr:col>
      <xdr:colOff>6886637</xdr:colOff>
      <xdr:row>20</xdr:row>
      <xdr:rowOff>526866</xdr:rowOff>
    </xdr:to>
    <xdr:graphicFrame macro="">
      <xdr:nvGraphicFramePr>
        <xdr:cNvPr id="7" name="Диаграмма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6845086</xdr:colOff>
      <xdr:row>3</xdr:row>
      <xdr:rowOff>96866</xdr:rowOff>
    </xdr:from>
    <xdr:to>
      <xdr:col>2</xdr:col>
      <xdr:colOff>6941949</xdr:colOff>
      <xdr:row>20</xdr:row>
      <xdr:rowOff>516610</xdr:rowOff>
    </xdr:to>
    <xdr:graphicFrame macro="">
      <xdr:nvGraphicFramePr>
        <xdr:cNvPr id="8" name="Диаграмма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6937375</xdr:colOff>
      <xdr:row>3</xdr:row>
      <xdr:rowOff>96864</xdr:rowOff>
    </xdr:from>
    <xdr:to>
      <xdr:col>3</xdr:col>
      <xdr:colOff>6619875</xdr:colOff>
      <xdr:row>20</xdr:row>
      <xdr:rowOff>515714</xdr:rowOff>
    </xdr:to>
    <xdr:graphicFrame macro="">
      <xdr:nvGraphicFramePr>
        <xdr:cNvPr id="9" name="Диаграмма 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6668308</xdr:colOff>
      <xdr:row>3</xdr:row>
      <xdr:rowOff>96596</xdr:rowOff>
    </xdr:from>
    <xdr:to>
      <xdr:col>6</xdr:col>
      <xdr:colOff>18298</xdr:colOff>
      <xdr:row>20</xdr:row>
      <xdr:rowOff>516341</xdr:rowOff>
    </xdr:to>
    <xdr:graphicFrame macro="">
      <xdr:nvGraphicFramePr>
        <xdr:cNvPr id="10" name="Диаграмма 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6620144</xdr:colOff>
      <xdr:row>3</xdr:row>
      <xdr:rowOff>96865</xdr:rowOff>
    </xdr:from>
    <xdr:to>
      <xdr:col>4</xdr:col>
      <xdr:colOff>6668577</xdr:colOff>
      <xdr:row>20</xdr:row>
      <xdr:rowOff>484322</xdr:rowOff>
    </xdr:to>
    <xdr:graphicFrame macro="">
      <xdr:nvGraphicFramePr>
        <xdr:cNvPr id="11" name="Диаграмма 5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63500</xdr:colOff>
      <xdr:row>28</xdr:row>
      <xdr:rowOff>126999</xdr:rowOff>
    </xdr:from>
    <xdr:to>
      <xdr:col>4</xdr:col>
      <xdr:colOff>1031875</xdr:colOff>
      <xdr:row>48</xdr:row>
      <xdr:rowOff>63499</xdr:rowOff>
    </xdr:to>
    <xdr:graphicFrame macro="">
      <xdr:nvGraphicFramePr>
        <xdr:cNvPr id="14" name="Диаграмма 4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0.87861</cdr:x>
      <cdr:y>0.63161</cdr:y>
    </cdr:from>
    <cdr:to>
      <cdr:x>0.96753</cdr:x>
      <cdr:y>0.70981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929071" y="1976050"/>
          <a:ext cx="600013" cy="2446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uk-UA" sz="1100"/>
            <a:t>прогноз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C22\Google%20&#1044;&#1080;&#1089;&#1082;\&#1056;&#1040;&#1041;&#1054;&#1058;&#1040;\&#1042;&#1040;&#1050;\&#1065;&#1077;&#1087;&#1083;&#1077;&#1085;&#1085;&#1103;\&#1056;&#1072;&#1089;&#1095;&#1077;&#1090;2018\&#1054;&#1093;&#1086;&#1087;&#1083;&#1065;&#1077;&#1087;&#1083;&#1056;&#1086;&#1079;&#1096;&#1080;&#1088;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C22\Google%20&#1044;&#1080;&#1089;&#1082;\&#1056;&#1040;&#1041;&#1054;&#1058;&#1040;\&#1042;&#1040;&#1050;\&#1065;&#1077;&#1087;&#1083;&#1077;&#1085;&#1085;&#1103;\&#1056;&#1072;&#1089;&#1095;&#1077;&#1090;2018\&#1047;&#1074;&#1110;&#1090;&#1065;&#1077;&#1087;&#1083;&#1077;&#1085;&#1100;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C22\Google%20&#1044;&#1080;&#1089;&#1082;\&#1056;&#1040;&#1041;&#1054;&#1058;&#1040;\&#1042;&#1040;&#1050;\&#1065;&#1077;&#1087;&#1083;&#1077;&#1085;&#1085;&#1103;\&#1056;&#1072;&#1089;&#1095;&#1077;&#1090;2017\&#1047;&#1074;&#1110;&#1090;&#1065;&#1077;&#1087;&#1083;&#1077;&#1085;&#1100;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">
          <cell r="B4">
            <v>14965</v>
          </cell>
          <cell r="C4">
            <v>5759</v>
          </cell>
          <cell r="E4">
            <v>4320</v>
          </cell>
          <cell r="F4">
            <v>876</v>
          </cell>
          <cell r="H4">
            <v>679</v>
          </cell>
          <cell r="I4">
            <v>679</v>
          </cell>
          <cell r="K4">
            <v>13280</v>
          </cell>
          <cell r="L4">
            <v>3785</v>
          </cell>
          <cell r="N4">
            <v>13464</v>
          </cell>
          <cell r="O4">
            <v>4558</v>
          </cell>
          <cell r="Q4">
            <v>13742</v>
          </cell>
          <cell r="R4">
            <v>3606</v>
          </cell>
          <cell r="T4">
            <v>8220</v>
          </cell>
          <cell r="U4">
            <v>2761</v>
          </cell>
          <cell r="W4">
            <v>17044</v>
          </cell>
          <cell r="X4">
            <v>6316</v>
          </cell>
          <cell r="Z4">
            <v>2936</v>
          </cell>
          <cell r="AA4">
            <v>1181</v>
          </cell>
          <cell r="AC4">
            <v>14541</v>
          </cell>
          <cell r="AD4">
            <v>6362</v>
          </cell>
          <cell r="AF4">
            <v>2491</v>
          </cell>
          <cell r="AG4">
            <v>918</v>
          </cell>
          <cell r="AI4">
            <v>13280</v>
          </cell>
          <cell r="AJ4">
            <v>4405</v>
          </cell>
          <cell r="AL4">
            <v>19268</v>
          </cell>
          <cell r="AM4">
            <v>5066</v>
          </cell>
          <cell r="AO4">
            <v>13742</v>
          </cell>
          <cell r="AP4">
            <v>4150</v>
          </cell>
          <cell r="AR4">
            <v>17356</v>
          </cell>
          <cell r="AS4">
            <v>5433</v>
          </cell>
          <cell r="AU4">
            <v>17044</v>
          </cell>
          <cell r="AV4">
            <v>5922</v>
          </cell>
          <cell r="AX4">
            <v>2675</v>
          </cell>
          <cell r="AY4">
            <v>855</v>
          </cell>
          <cell r="BA4">
            <v>814</v>
          </cell>
          <cell r="BB4">
            <v>68</v>
          </cell>
          <cell r="BD4">
            <v>12511</v>
          </cell>
          <cell r="BE4">
            <v>2850</v>
          </cell>
          <cell r="BG4">
            <v>14310</v>
          </cell>
          <cell r="BH4">
            <v>5257</v>
          </cell>
          <cell r="BJ4">
            <v>5878</v>
          </cell>
          <cell r="BK4">
            <v>1395</v>
          </cell>
          <cell r="BM4">
            <v>218754</v>
          </cell>
          <cell r="BN4">
            <v>60472</v>
          </cell>
          <cell r="BP4">
            <v>13406</v>
          </cell>
          <cell r="BQ4">
            <v>1525</v>
          </cell>
          <cell r="BS4">
            <v>13280</v>
          </cell>
          <cell r="BT4">
            <v>1968</v>
          </cell>
          <cell r="BV4">
            <v>13578</v>
          </cell>
          <cell r="BW4">
            <v>2082</v>
          </cell>
          <cell r="BY4">
            <v>13578</v>
          </cell>
          <cell r="BZ4">
            <v>5647</v>
          </cell>
          <cell r="CB4">
            <v>9648</v>
          </cell>
          <cell r="CC4">
            <v>5158</v>
          </cell>
          <cell r="CE4">
            <v>17044</v>
          </cell>
          <cell r="CF4">
            <v>8245</v>
          </cell>
          <cell r="CH4">
            <v>12416</v>
          </cell>
          <cell r="CI4">
            <v>8445</v>
          </cell>
          <cell r="CK4">
            <v>14965</v>
          </cell>
          <cell r="CL4">
            <v>6043</v>
          </cell>
          <cell r="CN4">
            <v>13280</v>
          </cell>
          <cell r="CO4">
            <v>3502</v>
          </cell>
          <cell r="CQ4">
            <v>14770</v>
          </cell>
          <cell r="CR4">
            <v>3432</v>
          </cell>
        </row>
        <row r="5">
          <cell r="B5">
            <v>13278</v>
          </cell>
          <cell r="C5">
            <v>5177</v>
          </cell>
          <cell r="E5">
            <v>5614</v>
          </cell>
          <cell r="F5">
            <v>1244</v>
          </cell>
          <cell r="H5">
            <v>7370</v>
          </cell>
          <cell r="I5">
            <v>1456</v>
          </cell>
          <cell r="K5">
            <v>11380</v>
          </cell>
          <cell r="L5">
            <v>1639</v>
          </cell>
          <cell r="N5">
            <v>14743</v>
          </cell>
          <cell r="O5">
            <v>3356</v>
          </cell>
          <cell r="Q5">
            <v>11703</v>
          </cell>
          <cell r="R5">
            <v>2196</v>
          </cell>
          <cell r="T5">
            <v>11983</v>
          </cell>
          <cell r="U5">
            <v>2779</v>
          </cell>
          <cell r="W5">
            <v>15005</v>
          </cell>
          <cell r="X5">
            <v>4959</v>
          </cell>
          <cell r="Z5">
            <v>6922</v>
          </cell>
          <cell r="AA5">
            <v>1818</v>
          </cell>
          <cell r="AC5">
            <v>12103</v>
          </cell>
          <cell r="AD5">
            <v>5062</v>
          </cell>
          <cell r="AF5">
            <v>5161</v>
          </cell>
          <cell r="AG5">
            <v>1527</v>
          </cell>
          <cell r="AI5">
            <v>11380</v>
          </cell>
          <cell r="AJ5">
            <v>2287</v>
          </cell>
          <cell r="AL5">
            <v>22955</v>
          </cell>
          <cell r="AM5">
            <v>5026</v>
          </cell>
          <cell r="AO5">
            <v>11703</v>
          </cell>
          <cell r="AP5">
            <v>2387</v>
          </cell>
          <cell r="AR5">
            <v>27320</v>
          </cell>
          <cell r="AS5">
            <v>4525</v>
          </cell>
          <cell r="AU5">
            <v>15005</v>
          </cell>
          <cell r="AV5">
            <v>5649</v>
          </cell>
          <cell r="AX5">
            <v>1402</v>
          </cell>
          <cell r="AY5">
            <v>555</v>
          </cell>
          <cell r="BA5">
            <v>868</v>
          </cell>
          <cell r="BB5">
            <v>10</v>
          </cell>
          <cell r="BD5">
            <v>12598</v>
          </cell>
          <cell r="BE5">
            <v>3584</v>
          </cell>
          <cell r="BG5">
            <v>11000</v>
          </cell>
          <cell r="BH5">
            <v>5456</v>
          </cell>
          <cell r="BJ5">
            <v>6924</v>
          </cell>
          <cell r="BK5">
            <v>2038</v>
          </cell>
          <cell r="BM5">
            <v>103398</v>
          </cell>
          <cell r="BN5">
            <v>17142</v>
          </cell>
          <cell r="BP5">
            <v>20377</v>
          </cell>
          <cell r="BQ5">
            <v>268</v>
          </cell>
          <cell r="BS5">
            <v>11380</v>
          </cell>
          <cell r="BT5">
            <v>315</v>
          </cell>
          <cell r="BV5">
            <v>11379</v>
          </cell>
          <cell r="BW5">
            <v>145</v>
          </cell>
          <cell r="BY5">
            <v>11379</v>
          </cell>
          <cell r="BZ5">
            <v>4955</v>
          </cell>
          <cell r="CB5">
            <v>11332</v>
          </cell>
          <cell r="CC5">
            <v>5857</v>
          </cell>
          <cell r="CE5">
            <v>15005</v>
          </cell>
          <cell r="CF5">
            <v>7862</v>
          </cell>
          <cell r="CH5">
            <v>14160</v>
          </cell>
          <cell r="CI5">
            <v>7629</v>
          </cell>
          <cell r="CK5">
            <v>13278</v>
          </cell>
          <cell r="CL5">
            <v>3929</v>
          </cell>
          <cell r="CN5">
            <v>11380</v>
          </cell>
          <cell r="CO5">
            <v>1665</v>
          </cell>
          <cell r="CQ5">
            <v>15289</v>
          </cell>
          <cell r="CR5">
            <v>2210</v>
          </cell>
        </row>
        <row r="6">
          <cell r="B6">
            <v>25271</v>
          </cell>
          <cell r="C6">
            <v>11914</v>
          </cell>
          <cell r="E6">
            <v>5275</v>
          </cell>
          <cell r="F6">
            <v>2063</v>
          </cell>
          <cell r="H6">
            <v>6707</v>
          </cell>
          <cell r="I6">
            <v>3029</v>
          </cell>
          <cell r="K6">
            <v>25271</v>
          </cell>
          <cell r="L6">
            <v>5293</v>
          </cell>
          <cell r="N6">
            <v>22405</v>
          </cell>
          <cell r="O6">
            <v>4926</v>
          </cell>
          <cell r="Q6">
            <v>25967</v>
          </cell>
          <cell r="R6">
            <v>5233</v>
          </cell>
          <cell r="T6">
            <v>10172</v>
          </cell>
          <cell r="U6">
            <v>2243</v>
          </cell>
          <cell r="W6">
            <v>33710</v>
          </cell>
          <cell r="X6">
            <v>9194</v>
          </cell>
          <cell r="Z6">
            <v>6041</v>
          </cell>
          <cell r="AA6">
            <v>1174</v>
          </cell>
          <cell r="AC6">
            <v>29497</v>
          </cell>
          <cell r="AD6">
            <v>8503</v>
          </cell>
          <cell r="AF6">
            <v>6747</v>
          </cell>
          <cell r="AG6">
            <v>997</v>
          </cell>
          <cell r="AI6">
            <v>25271</v>
          </cell>
          <cell r="AJ6">
            <v>6140</v>
          </cell>
          <cell r="AL6">
            <v>39165</v>
          </cell>
          <cell r="AM6">
            <v>6488</v>
          </cell>
          <cell r="AO6">
            <v>25967</v>
          </cell>
          <cell r="AP6">
            <v>4969</v>
          </cell>
          <cell r="AR6">
            <v>41646</v>
          </cell>
          <cell r="AS6">
            <v>5930</v>
          </cell>
          <cell r="AU6">
            <v>33710</v>
          </cell>
          <cell r="AV6">
            <v>17110</v>
          </cell>
          <cell r="AX6">
            <v>336</v>
          </cell>
          <cell r="AY6">
            <v>206</v>
          </cell>
          <cell r="BA6">
            <v>1382</v>
          </cell>
          <cell r="BB6">
            <v>145</v>
          </cell>
          <cell r="BD6">
            <v>13192</v>
          </cell>
          <cell r="BE6">
            <v>6838</v>
          </cell>
          <cell r="BG6">
            <v>28186</v>
          </cell>
          <cell r="BH6">
            <v>12763</v>
          </cell>
          <cell r="BJ6">
            <v>13821</v>
          </cell>
          <cell r="BK6">
            <v>5097</v>
          </cell>
          <cell r="BM6">
            <v>157607</v>
          </cell>
          <cell r="BN6">
            <v>59337</v>
          </cell>
          <cell r="BP6">
            <v>23519</v>
          </cell>
          <cell r="BQ6">
            <v>1238</v>
          </cell>
          <cell r="BS6">
            <v>25271</v>
          </cell>
          <cell r="BT6">
            <v>3663</v>
          </cell>
          <cell r="BV6">
            <v>25271</v>
          </cell>
          <cell r="BW6">
            <v>3591</v>
          </cell>
          <cell r="BY6">
            <v>25271</v>
          </cell>
          <cell r="BZ6">
            <v>14312</v>
          </cell>
          <cell r="CB6">
            <v>7375</v>
          </cell>
          <cell r="CC6">
            <v>6751</v>
          </cell>
          <cell r="CE6">
            <v>33710</v>
          </cell>
          <cell r="CF6">
            <v>23056</v>
          </cell>
          <cell r="CH6">
            <v>10030</v>
          </cell>
          <cell r="CI6">
            <v>9675</v>
          </cell>
          <cell r="CK6">
            <v>25271</v>
          </cell>
          <cell r="CL6">
            <v>12516</v>
          </cell>
          <cell r="CN6">
            <v>25271</v>
          </cell>
          <cell r="CO6">
            <v>8923</v>
          </cell>
          <cell r="CQ6">
            <v>17526</v>
          </cell>
          <cell r="CR6">
            <v>5678</v>
          </cell>
        </row>
        <row r="7">
          <cell r="B7">
            <v>12353</v>
          </cell>
          <cell r="C7">
            <v>5410</v>
          </cell>
          <cell r="E7">
            <v>3060</v>
          </cell>
          <cell r="F7">
            <v>782</v>
          </cell>
          <cell r="H7">
            <v>2829</v>
          </cell>
          <cell r="I7">
            <v>407</v>
          </cell>
          <cell r="K7">
            <v>12353</v>
          </cell>
          <cell r="L7">
            <v>4654</v>
          </cell>
          <cell r="N7">
            <v>5413</v>
          </cell>
          <cell r="O7">
            <v>3289</v>
          </cell>
          <cell r="Q7">
            <v>9495</v>
          </cell>
          <cell r="R7">
            <v>4602</v>
          </cell>
          <cell r="T7">
            <v>10018</v>
          </cell>
          <cell r="U7">
            <v>4695</v>
          </cell>
          <cell r="W7">
            <v>18399</v>
          </cell>
          <cell r="X7">
            <v>10507</v>
          </cell>
          <cell r="Z7">
            <v>7976</v>
          </cell>
          <cell r="AA7">
            <v>4184</v>
          </cell>
          <cell r="AC7">
            <v>16517</v>
          </cell>
          <cell r="AD7">
            <v>9955</v>
          </cell>
          <cell r="AF7">
            <v>2815</v>
          </cell>
          <cell r="AG7">
            <v>2199</v>
          </cell>
          <cell r="AI7">
            <v>12353</v>
          </cell>
          <cell r="AJ7">
            <v>3881</v>
          </cell>
          <cell r="AL7">
            <v>14183</v>
          </cell>
          <cell r="AM7">
            <v>3327</v>
          </cell>
          <cell r="AO7">
            <v>9495</v>
          </cell>
          <cell r="AP7">
            <v>3721</v>
          </cell>
          <cell r="AR7">
            <v>18927</v>
          </cell>
          <cell r="AS7">
            <v>6435</v>
          </cell>
          <cell r="AU7">
            <v>18399</v>
          </cell>
          <cell r="AV7">
            <v>8122</v>
          </cell>
          <cell r="AX7">
            <v>2236</v>
          </cell>
          <cell r="AY7">
            <v>963</v>
          </cell>
          <cell r="BA7">
            <v>1070</v>
          </cell>
          <cell r="BB7">
            <v>243</v>
          </cell>
          <cell r="BD7">
            <v>11691</v>
          </cell>
          <cell r="BE7">
            <v>5322</v>
          </cell>
          <cell r="BG7">
            <v>14291</v>
          </cell>
          <cell r="BH7">
            <v>7132</v>
          </cell>
          <cell r="BJ7">
            <v>5608</v>
          </cell>
          <cell r="BK7">
            <v>2093</v>
          </cell>
          <cell r="BM7">
            <v>261017</v>
          </cell>
          <cell r="BN7">
            <v>67215</v>
          </cell>
          <cell r="BP7">
            <v>10653</v>
          </cell>
          <cell r="BQ7">
            <v>1045</v>
          </cell>
          <cell r="BS7">
            <v>12353</v>
          </cell>
          <cell r="BT7">
            <v>2111</v>
          </cell>
          <cell r="BV7">
            <v>12353</v>
          </cell>
          <cell r="BW7">
            <v>2290</v>
          </cell>
          <cell r="BY7">
            <v>12353</v>
          </cell>
          <cell r="BZ7">
            <v>6110</v>
          </cell>
          <cell r="CB7">
            <v>5117</v>
          </cell>
          <cell r="CC7">
            <v>3414</v>
          </cell>
          <cell r="CE7">
            <v>18399</v>
          </cell>
          <cell r="CF7">
            <v>11376</v>
          </cell>
          <cell r="CH7">
            <v>6515</v>
          </cell>
          <cell r="CI7">
            <v>5505</v>
          </cell>
          <cell r="CK7">
            <v>12353</v>
          </cell>
          <cell r="CL7">
            <v>5259</v>
          </cell>
          <cell r="CN7">
            <v>12353</v>
          </cell>
          <cell r="CO7">
            <v>3511</v>
          </cell>
          <cell r="CQ7">
            <v>11164</v>
          </cell>
          <cell r="CR7">
            <v>4558</v>
          </cell>
        </row>
        <row r="8">
          <cell r="B8">
            <v>13639</v>
          </cell>
          <cell r="C8">
            <v>5456</v>
          </cell>
          <cell r="E8">
            <v>3466</v>
          </cell>
          <cell r="F8">
            <v>1595</v>
          </cell>
          <cell r="H8">
            <v>1276</v>
          </cell>
          <cell r="I8">
            <v>539</v>
          </cell>
          <cell r="K8">
            <v>11005</v>
          </cell>
          <cell r="L8">
            <v>2814</v>
          </cell>
          <cell r="N8">
            <v>11363</v>
          </cell>
          <cell r="O8">
            <v>3593</v>
          </cell>
          <cell r="Q8">
            <v>11624</v>
          </cell>
          <cell r="R8">
            <v>4033</v>
          </cell>
          <cell r="T8">
            <v>9514</v>
          </cell>
          <cell r="U8">
            <v>2480</v>
          </cell>
          <cell r="W8">
            <v>14812</v>
          </cell>
          <cell r="X8">
            <v>7432</v>
          </cell>
          <cell r="Z8">
            <v>4261</v>
          </cell>
          <cell r="AA8">
            <v>1307</v>
          </cell>
          <cell r="AC8">
            <v>13132</v>
          </cell>
          <cell r="AD8">
            <v>7056</v>
          </cell>
          <cell r="AF8">
            <v>2276</v>
          </cell>
          <cell r="AG8">
            <v>798</v>
          </cell>
          <cell r="AI8">
            <v>11005</v>
          </cell>
          <cell r="AJ8">
            <v>4115</v>
          </cell>
          <cell r="AL8">
            <v>20019</v>
          </cell>
          <cell r="AM8">
            <v>6080</v>
          </cell>
          <cell r="AO8">
            <v>11624</v>
          </cell>
          <cell r="AP8">
            <v>4421</v>
          </cell>
          <cell r="AR8">
            <v>23391</v>
          </cell>
          <cell r="AS8">
            <v>5920</v>
          </cell>
          <cell r="AU8">
            <v>14812</v>
          </cell>
          <cell r="AV8">
            <v>8696</v>
          </cell>
          <cell r="AX8">
            <v>2300</v>
          </cell>
          <cell r="AY8">
            <v>1214</v>
          </cell>
          <cell r="BA8">
            <v>76</v>
          </cell>
          <cell r="BB8">
            <v>34</v>
          </cell>
          <cell r="BD8">
            <v>13774</v>
          </cell>
          <cell r="BE8">
            <v>3584</v>
          </cell>
          <cell r="BG8">
            <v>11927</v>
          </cell>
          <cell r="BH8">
            <v>6112</v>
          </cell>
          <cell r="BJ8">
            <v>3472</v>
          </cell>
          <cell r="BK8">
            <v>1597</v>
          </cell>
          <cell r="BM8">
            <v>112641</v>
          </cell>
          <cell r="BN8">
            <v>38726</v>
          </cell>
          <cell r="BP8">
            <v>12602</v>
          </cell>
          <cell r="BQ8">
            <v>223</v>
          </cell>
          <cell r="BS8">
            <v>11005</v>
          </cell>
          <cell r="BT8">
            <v>323</v>
          </cell>
          <cell r="BV8">
            <v>11005</v>
          </cell>
          <cell r="BW8">
            <v>250</v>
          </cell>
          <cell r="BY8">
            <v>11005</v>
          </cell>
          <cell r="BZ8">
            <v>4873</v>
          </cell>
          <cell r="CB8">
            <v>4981</v>
          </cell>
          <cell r="CC8">
            <v>2714</v>
          </cell>
          <cell r="CE8">
            <v>14812</v>
          </cell>
          <cell r="CF8">
            <v>7883</v>
          </cell>
          <cell r="CH8">
            <v>8966</v>
          </cell>
          <cell r="CI8">
            <v>6459</v>
          </cell>
          <cell r="CK8">
            <v>13639</v>
          </cell>
          <cell r="CL8">
            <v>5435</v>
          </cell>
          <cell r="CN8">
            <v>11005</v>
          </cell>
          <cell r="CO8">
            <v>3294</v>
          </cell>
          <cell r="CQ8">
            <v>17118</v>
          </cell>
          <cell r="CR8">
            <v>3810</v>
          </cell>
        </row>
        <row r="9">
          <cell r="B9">
            <v>14420</v>
          </cell>
          <cell r="C9">
            <v>6481</v>
          </cell>
          <cell r="E9">
            <v>6623</v>
          </cell>
          <cell r="F9">
            <v>645</v>
          </cell>
          <cell r="H9">
            <v>5921</v>
          </cell>
          <cell r="I9">
            <v>2033</v>
          </cell>
          <cell r="K9">
            <v>14740</v>
          </cell>
          <cell r="L9">
            <v>4391</v>
          </cell>
          <cell r="N9">
            <v>12289</v>
          </cell>
          <cell r="O9">
            <v>3887</v>
          </cell>
          <cell r="Q9">
            <v>15662</v>
          </cell>
          <cell r="R9">
            <v>4431</v>
          </cell>
          <cell r="T9">
            <v>9165</v>
          </cell>
          <cell r="U9">
            <v>3199</v>
          </cell>
          <cell r="W9">
            <v>18615</v>
          </cell>
          <cell r="X9">
            <v>8497</v>
          </cell>
          <cell r="Z9">
            <v>4656</v>
          </cell>
          <cell r="AA9">
            <v>1745</v>
          </cell>
          <cell r="AC9">
            <v>15205</v>
          </cell>
          <cell r="AD9">
            <v>7644</v>
          </cell>
          <cell r="AF9">
            <v>3390</v>
          </cell>
          <cell r="AG9">
            <v>1003</v>
          </cell>
          <cell r="AI9">
            <v>14740</v>
          </cell>
          <cell r="AJ9">
            <v>3809</v>
          </cell>
          <cell r="AL9">
            <v>20443</v>
          </cell>
          <cell r="AM9">
            <v>4261</v>
          </cell>
          <cell r="AO9">
            <v>15662</v>
          </cell>
          <cell r="AP9">
            <v>4721</v>
          </cell>
          <cell r="AR9">
            <v>20151</v>
          </cell>
          <cell r="AS9">
            <v>5086</v>
          </cell>
          <cell r="AU9">
            <v>18615</v>
          </cell>
          <cell r="AV9">
            <v>6464</v>
          </cell>
          <cell r="AX9">
            <v>1637</v>
          </cell>
          <cell r="AY9">
            <v>743</v>
          </cell>
          <cell r="BA9">
            <v>1697</v>
          </cell>
          <cell r="BB9">
            <v>86</v>
          </cell>
          <cell r="BD9">
            <v>14057</v>
          </cell>
          <cell r="BE9">
            <v>4534</v>
          </cell>
          <cell r="BG9">
            <v>12770</v>
          </cell>
          <cell r="BH9">
            <v>4278</v>
          </cell>
          <cell r="BJ9">
            <v>9490</v>
          </cell>
          <cell r="BK9">
            <v>1722</v>
          </cell>
          <cell r="BM9">
            <v>49736</v>
          </cell>
          <cell r="BN9">
            <v>20311</v>
          </cell>
          <cell r="BP9">
            <v>14821</v>
          </cell>
          <cell r="BQ9">
            <v>1243</v>
          </cell>
          <cell r="BS9">
            <v>14740</v>
          </cell>
          <cell r="BT9">
            <v>2674</v>
          </cell>
          <cell r="BV9">
            <v>14740</v>
          </cell>
          <cell r="BW9">
            <v>1837</v>
          </cell>
          <cell r="BY9">
            <v>14740</v>
          </cell>
          <cell r="BZ9">
            <v>5487</v>
          </cell>
          <cell r="CB9">
            <v>11352</v>
          </cell>
          <cell r="CC9">
            <v>6082</v>
          </cell>
          <cell r="CE9">
            <v>18615</v>
          </cell>
          <cell r="CF9">
            <v>8097</v>
          </cell>
          <cell r="CH9">
            <v>18150</v>
          </cell>
          <cell r="CI9">
            <v>7681</v>
          </cell>
          <cell r="CK9">
            <v>14420</v>
          </cell>
          <cell r="CL9">
            <v>5357</v>
          </cell>
          <cell r="CN9">
            <v>14740</v>
          </cell>
          <cell r="CO9">
            <v>2389</v>
          </cell>
          <cell r="CQ9">
            <v>20973</v>
          </cell>
          <cell r="CR9">
            <v>1732</v>
          </cell>
        </row>
        <row r="10">
          <cell r="B10">
            <v>13005</v>
          </cell>
          <cell r="C10">
            <v>5899</v>
          </cell>
          <cell r="E10">
            <v>4205</v>
          </cell>
          <cell r="F10">
            <v>1064</v>
          </cell>
          <cell r="H10">
            <v>10655</v>
          </cell>
          <cell r="I10">
            <v>1035</v>
          </cell>
          <cell r="K10">
            <v>13005</v>
          </cell>
          <cell r="L10">
            <v>4684</v>
          </cell>
          <cell r="N10">
            <v>18069</v>
          </cell>
          <cell r="O10">
            <v>6319</v>
          </cell>
          <cell r="Q10">
            <v>12370</v>
          </cell>
          <cell r="R10">
            <v>5123</v>
          </cell>
          <cell r="T10">
            <v>9576</v>
          </cell>
          <cell r="U10">
            <v>4687</v>
          </cell>
          <cell r="W10">
            <v>18239</v>
          </cell>
          <cell r="X10">
            <v>8402</v>
          </cell>
          <cell r="Z10">
            <v>6805</v>
          </cell>
          <cell r="AA10">
            <v>3525</v>
          </cell>
          <cell r="AC10">
            <v>15028</v>
          </cell>
          <cell r="AD10">
            <v>7120</v>
          </cell>
          <cell r="AF10">
            <v>4515</v>
          </cell>
          <cell r="AG10">
            <v>2461</v>
          </cell>
          <cell r="AI10">
            <v>13005</v>
          </cell>
          <cell r="AJ10">
            <v>4517</v>
          </cell>
          <cell r="AL10">
            <v>18886</v>
          </cell>
          <cell r="AM10">
            <v>5401</v>
          </cell>
          <cell r="AO10">
            <v>12354</v>
          </cell>
          <cell r="AP10">
            <v>4855</v>
          </cell>
          <cell r="AR10">
            <v>17044</v>
          </cell>
          <cell r="AS10">
            <v>6390</v>
          </cell>
          <cell r="AU10">
            <v>18239</v>
          </cell>
          <cell r="AV10">
            <v>6976</v>
          </cell>
          <cell r="AX10">
            <v>3205</v>
          </cell>
          <cell r="AY10">
            <v>1238</v>
          </cell>
          <cell r="BA10">
            <v>2020</v>
          </cell>
          <cell r="BB10">
            <v>377</v>
          </cell>
          <cell r="BD10">
            <v>8889</v>
          </cell>
          <cell r="BE10">
            <v>5027</v>
          </cell>
          <cell r="BG10">
            <v>13607</v>
          </cell>
          <cell r="BH10">
            <v>6525</v>
          </cell>
          <cell r="BJ10">
            <v>11020</v>
          </cell>
          <cell r="BK10">
            <v>3659</v>
          </cell>
          <cell r="BM10">
            <v>221702</v>
          </cell>
          <cell r="BN10">
            <v>81968</v>
          </cell>
          <cell r="BP10">
            <v>12520</v>
          </cell>
          <cell r="BQ10">
            <v>1439</v>
          </cell>
          <cell r="BS10">
            <v>13005</v>
          </cell>
          <cell r="BT10">
            <v>2849</v>
          </cell>
          <cell r="BV10">
            <v>13005</v>
          </cell>
          <cell r="BW10">
            <v>3313</v>
          </cell>
          <cell r="BY10">
            <v>13005</v>
          </cell>
          <cell r="BZ10">
            <v>6365</v>
          </cell>
          <cell r="CB10">
            <v>7921</v>
          </cell>
          <cell r="CC10">
            <v>3958</v>
          </cell>
          <cell r="CE10">
            <v>18239</v>
          </cell>
          <cell r="CF10">
            <v>9038</v>
          </cell>
          <cell r="CH10">
            <v>12367</v>
          </cell>
          <cell r="CI10">
            <v>6921</v>
          </cell>
          <cell r="CK10">
            <v>13005</v>
          </cell>
          <cell r="CL10">
            <v>7107</v>
          </cell>
          <cell r="CN10">
            <v>13005</v>
          </cell>
          <cell r="CO10">
            <v>4811</v>
          </cell>
          <cell r="CQ10">
            <v>22886</v>
          </cell>
          <cell r="CR10">
            <v>6404</v>
          </cell>
        </row>
        <row r="11">
          <cell r="B11">
            <v>14783</v>
          </cell>
          <cell r="C11">
            <v>4999</v>
          </cell>
          <cell r="E11">
            <v>4560</v>
          </cell>
          <cell r="F11">
            <v>870</v>
          </cell>
          <cell r="H11">
            <v>3101</v>
          </cell>
          <cell r="I11">
            <v>129</v>
          </cell>
          <cell r="K11">
            <v>13056</v>
          </cell>
          <cell r="L11">
            <v>1893</v>
          </cell>
          <cell r="N11">
            <v>7675</v>
          </cell>
          <cell r="O11">
            <v>2017</v>
          </cell>
          <cell r="Q11">
            <v>11724</v>
          </cell>
          <cell r="R11">
            <v>2717</v>
          </cell>
          <cell r="T11">
            <v>5887</v>
          </cell>
          <cell r="U11">
            <v>1016</v>
          </cell>
          <cell r="W11">
            <v>16246</v>
          </cell>
          <cell r="X11">
            <v>4588</v>
          </cell>
          <cell r="Z11">
            <v>4405</v>
          </cell>
          <cell r="AA11">
            <v>1216</v>
          </cell>
          <cell r="AC11">
            <v>13928</v>
          </cell>
          <cell r="AD11">
            <v>4333</v>
          </cell>
          <cell r="AF11">
            <v>2956</v>
          </cell>
          <cell r="AG11">
            <v>681</v>
          </cell>
          <cell r="AI11">
            <v>13056</v>
          </cell>
          <cell r="AJ11">
            <v>2257</v>
          </cell>
          <cell r="AL11">
            <v>8706</v>
          </cell>
          <cell r="AM11">
            <v>1960</v>
          </cell>
          <cell r="AO11">
            <v>12294</v>
          </cell>
          <cell r="AP11">
            <v>2196</v>
          </cell>
          <cell r="AR11">
            <v>7814</v>
          </cell>
          <cell r="AS11">
            <v>1135</v>
          </cell>
          <cell r="AU11">
            <v>16246</v>
          </cell>
          <cell r="AV11">
            <v>5251</v>
          </cell>
          <cell r="AX11">
            <v>3750</v>
          </cell>
          <cell r="AY11">
            <v>582</v>
          </cell>
          <cell r="BA11">
            <v>1232</v>
          </cell>
          <cell r="BB11">
            <v>144</v>
          </cell>
          <cell r="BD11">
            <v>7321</v>
          </cell>
          <cell r="BE11">
            <v>3641</v>
          </cell>
          <cell r="BG11">
            <v>12839</v>
          </cell>
          <cell r="BH11">
            <v>2581</v>
          </cell>
          <cell r="BJ11">
            <v>3568</v>
          </cell>
          <cell r="BK11">
            <v>837</v>
          </cell>
          <cell r="BM11">
            <v>152781</v>
          </cell>
          <cell r="BN11">
            <v>21294</v>
          </cell>
          <cell r="BP11">
            <v>6615</v>
          </cell>
          <cell r="BQ11">
            <v>770</v>
          </cell>
          <cell r="BS11">
            <v>13056</v>
          </cell>
          <cell r="BT11">
            <v>1499</v>
          </cell>
          <cell r="BV11">
            <v>13250</v>
          </cell>
          <cell r="BW11">
            <v>1711</v>
          </cell>
          <cell r="BY11">
            <v>13051</v>
          </cell>
          <cell r="BZ11">
            <v>4390</v>
          </cell>
          <cell r="CB11">
            <v>5964</v>
          </cell>
          <cell r="CC11">
            <v>2897</v>
          </cell>
          <cell r="CE11">
            <v>16246</v>
          </cell>
          <cell r="CF11">
            <v>4913</v>
          </cell>
          <cell r="CH11">
            <v>7200</v>
          </cell>
          <cell r="CI11">
            <v>3969</v>
          </cell>
          <cell r="CK11">
            <v>14763</v>
          </cell>
          <cell r="CL11">
            <v>4657</v>
          </cell>
          <cell r="CN11">
            <v>13055</v>
          </cell>
          <cell r="CO11">
            <v>3192</v>
          </cell>
          <cell r="CQ11">
            <v>6728</v>
          </cell>
          <cell r="CR11">
            <v>1411</v>
          </cell>
        </row>
        <row r="12">
          <cell r="B12">
            <v>15429</v>
          </cell>
          <cell r="C12">
            <v>6318</v>
          </cell>
          <cell r="E12">
            <v>3246</v>
          </cell>
          <cell r="F12">
            <v>917</v>
          </cell>
          <cell r="H12">
            <v>5497</v>
          </cell>
          <cell r="I12">
            <v>1270</v>
          </cell>
          <cell r="K12">
            <v>19071</v>
          </cell>
          <cell r="L12">
            <v>6193</v>
          </cell>
          <cell r="N12">
            <v>14524</v>
          </cell>
          <cell r="O12">
            <v>6995</v>
          </cell>
          <cell r="Q12">
            <v>19996</v>
          </cell>
          <cell r="R12">
            <v>6520</v>
          </cell>
          <cell r="T12">
            <v>7533</v>
          </cell>
          <cell r="U12">
            <v>3441</v>
          </cell>
          <cell r="W12">
            <v>23848</v>
          </cell>
          <cell r="X12">
            <v>11377</v>
          </cell>
          <cell r="Z12">
            <v>2546</v>
          </cell>
          <cell r="AA12">
            <v>1613</v>
          </cell>
          <cell r="AC12">
            <v>18478</v>
          </cell>
          <cell r="AD12">
            <v>9509</v>
          </cell>
          <cell r="AF12">
            <v>1485</v>
          </cell>
          <cell r="AG12">
            <v>668</v>
          </cell>
          <cell r="AI12">
            <v>19071</v>
          </cell>
          <cell r="AJ12">
            <v>5944</v>
          </cell>
          <cell r="AL12">
            <v>16573</v>
          </cell>
          <cell r="AM12">
            <v>5802</v>
          </cell>
          <cell r="AO12">
            <v>19996</v>
          </cell>
          <cell r="AP12">
            <v>6067</v>
          </cell>
          <cell r="AR12">
            <v>22138</v>
          </cell>
          <cell r="AS12">
            <v>5722</v>
          </cell>
          <cell r="AU12">
            <v>23848</v>
          </cell>
          <cell r="AV12">
            <v>10891</v>
          </cell>
          <cell r="AX12">
            <v>0</v>
          </cell>
          <cell r="AY12">
            <v>0</v>
          </cell>
          <cell r="BA12">
            <v>32</v>
          </cell>
          <cell r="BB12">
            <v>10</v>
          </cell>
          <cell r="BD12">
            <v>6836</v>
          </cell>
          <cell r="BE12">
            <v>3862</v>
          </cell>
          <cell r="BG12">
            <v>16456</v>
          </cell>
          <cell r="BH12">
            <v>9546</v>
          </cell>
          <cell r="BJ12">
            <v>4156</v>
          </cell>
          <cell r="BK12">
            <v>1603</v>
          </cell>
          <cell r="BM12">
            <v>149509</v>
          </cell>
          <cell r="BN12">
            <v>52111</v>
          </cell>
          <cell r="BP12">
            <v>17965</v>
          </cell>
          <cell r="BQ12">
            <v>1017</v>
          </cell>
          <cell r="BS12">
            <v>19071</v>
          </cell>
          <cell r="BT12">
            <v>2283</v>
          </cell>
          <cell r="BV12">
            <v>19026</v>
          </cell>
          <cell r="BW12">
            <v>1857</v>
          </cell>
          <cell r="BY12">
            <v>19026</v>
          </cell>
          <cell r="BZ12">
            <v>8011</v>
          </cell>
          <cell r="CB12">
            <v>8798</v>
          </cell>
          <cell r="CC12">
            <v>3434</v>
          </cell>
          <cell r="CE12">
            <v>23848</v>
          </cell>
          <cell r="CF12">
            <v>9102</v>
          </cell>
          <cell r="CH12">
            <v>18831</v>
          </cell>
          <cell r="CI12">
            <v>6500</v>
          </cell>
          <cell r="CK12">
            <v>15429</v>
          </cell>
          <cell r="CL12">
            <v>6947</v>
          </cell>
          <cell r="CN12">
            <v>19071</v>
          </cell>
          <cell r="CO12">
            <v>6491</v>
          </cell>
          <cell r="CQ12">
            <v>17241</v>
          </cell>
          <cell r="CR12">
            <v>7582</v>
          </cell>
        </row>
        <row r="13">
          <cell r="B13">
            <v>8945</v>
          </cell>
          <cell r="C13">
            <v>3454</v>
          </cell>
          <cell r="E13">
            <v>496</v>
          </cell>
          <cell r="F13">
            <v>243</v>
          </cell>
          <cell r="H13">
            <v>3822</v>
          </cell>
          <cell r="I13">
            <v>1815</v>
          </cell>
          <cell r="K13">
            <v>7632</v>
          </cell>
          <cell r="L13">
            <v>2243</v>
          </cell>
          <cell r="N13">
            <v>6505</v>
          </cell>
          <cell r="O13">
            <v>1913</v>
          </cell>
          <cell r="Q13">
            <v>8098</v>
          </cell>
          <cell r="R13">
            <v>2199</v>
          </cell>
          <cell r="T13">
            <v>2543</v>
          </cell>
          <cell r="U13">
            <v>668</v>
          </cell>
          <cell r="W13">
            <v>10722</v>
          </cell>
          <cell r="X13">
            <v>3815</v>
          </cell>
          <cell r="Z13">
            <v>1575</v>
          </cell>
          <cell r="AA13">
            <v>675</v>
          </cell>
          <cell r="AC13">
            <v>8912</v>
          </cell>
          <cell r="AD13">
            <v>4076</v>
          </cell>
          <cell r="AF13">
            <v>942</v>
          </cell>
          <cell r="AG13">
            <v>717</v>
          </cell>
          <cell r="AI13">
            <v>7632</v>
          </cell>
          <cell r="AJ13">
            <v>3781</v>
          </cell>
          <cell r="AL13">
            <v>5283</v>
          </cell>
          <cell r="AM13">
            <v>2972</v>
          </cell>
          <cell r="AO13">
            <v>8098</v>
          </cell>
          <cell r="AP13">
            <v>3083</v>
          </cell>
          <cell r="AR13">
            <v>6296</v>
          </cell>
          <cell r="AS13">
            <v>2633</v>
          </cell>
          <cell r="AU13">
            <v>10722</v>
          </cell>
          <cell r="AV13">
            <v>5042</v>
          </cell>
          <cell r="AX13">
            <v>798</v>
          </cell>
          <cell r="AY13">
            <v>725</v>
          </cell>
          <cell r="BA13">
            <v>1237</v>
          </cell>
          <cell r="BB13">
            <v>533</v>
          </cell>
          <cell r="BD13">
            <v>1976</v>
          </cell>
          <cell r="BE13">
            <v>1704</v>
          </cell>
          <cell r="BG13">
            <v>8715</v>
          </cell>
          <cell r="BH13">
            <v>4361</v>
          </cell>
          <cell r="BJ13">
            <v>1379</v>
          </cell>
          <cell r="BK13">
            <v>1024</v>
          </cell>
          <cell r="BM13">
            <v>41191</v>
          </cell>
          <cell r="BN13">
            <v>35350</v>
          </cell>
          <cell r="BP13">
            <v>3895</v>
          </cell>
          <cell r="BQ13">
            <v>160</v>
          </cell>
          <cell r="BS13">
            <v>7632</v>
          </cell>
          <cell r="BT13">
            <v>837</v>
          </cell>
          <cell r="BV13">
            <v>7632</v>
          </cell>
          <cell r="BW13">
            <v>842</v>
          </cell>
          <cell r="BY13">
            <v>7632</v>
          </cell>
          <cell r="BZ13">
            <v>3784</v>
          </cell>
          <cell r="CB13">
            <v>3300</v>
          </cell>
          <cell r="CC13">
            <v>2204</v>
          </cell>
          <cell r="CE13">
            <v>10722</v>
          </cell>
          <cell r="CF13">
            <v>4922</v>
          </cell>
          <cell r="CH13">
            <v>6003</v>
          </cell>
          <cell r="CI13">
            <v>5139</v>
          </cell>
          <cell r="CK13">
            <v>8945</v>
          </cell>
          <cell r="CL13">
            <v>4121</v>
          </cell>
          <cell r="CN13">
            <v>7632</v>
          </cell>
          <cell r="CO13">
            <v>2967</v>
          </cell>
          <cell r="CQ13">
            <v>5847</v>
          </cell>
          <cell r="CR13">
            <v>2361</v>
          </cell>
        </row>
        <row r="14">
          <cell r="B14">
            <v>4557</v>
          </cell>
          <cell r="C14">
            <v>1683</v>
          </cell>
          <cell r="E14">
            <v>671</v>
          </cell>
          <cell r="F14">
            <v>144</v>
          </cell>
          <cell r="H14">
            <v>1174</v>
          </cell>
          <cell r="I14">
            <v>294</v>
          </cell>
          <cell r="K14">
            <v>4215</v>
          </cell>
          <cell r="L14">
            <v>887</v>
          </cell>
          <cell r="N14">
            <v>1659</v>
          </cell>
          <cell r="O14">
            <v>407</v>
          </cell>
          <cell r="Q14">
            <v>4504</v>
          </cell>
          <cell r="R14">
            <v>2106</v>
          </cell>
          <cell r="T14">
            <v>1468</v>
          </cell>
          <cell r="U14">
            <v>710</v>
          </cell>
          <cell r="W14">
            <v>6166</v>
          </cell>
          <cell r="X14">
            <v>3076</v>
          </cell>
          <cell r="Z14">
            <v>1295</v>
          </cell>
          <cell r="AA14">
            <v>599</v>
          </cell>
          <cell r="AC14">
            <v>5363</v>
          </cell>
          <cell r="AD14">
            <v>2575</v>
          </cell>
          <cell r="AF14">
            <v>695</v>
          </cell>
          <cell r="AG14">
            <v>305</v>
          </cell>
          <cell r="AI14">
            <v>4215</v>
          </cell>
          <cell r="AJ14">
            <v>1445</v>
          </cell>
          <cell r="AL14">
            <v>1698</v>
          </cell>
          <cell r="AM14">
            <v>549</v>
          </cell>
          <cell r="AO14">
            <v>4504</v>
          </cell>
          <cell r="AP14">
            <v>1738</v>
          </cell>
          <cell r="AR14">
            <v>2039</v>
          </cell>
          <cell r="AS14">
            <v>857</v>
          </cell>
          <cell r="AU14">
            <v>6166</v>
          </cell>
          <cell r="AV14">
            <v>2850</v>
          </cell>
          <cell r="AX14">
            <v>620</v>
          </cell>
          <cell r="AY14">
            <v>344</v>
          </cell>
          <cell r="BA14">
            <v>118</v>
          </cell>
          <cell r="BB14">
            <v>14</v>
          </cell>
          <cell r="BD14">
            <v>1716</v>
          </cell>
          <cell r="BE14">
            <v>883</v>
          </cell>
          <cell r="BG14">
            <v>5177</v>
          </cell>
          <cell r="BH14">
            <v>2307</v>
          </cell>
          <cell r="BJ14">
            <v>640</v>
          </cell>
          <cell r="BK14">
            <v>385</v>
          </cell>
          <cell r="BM14">
            <v>90903</v>
          </cell>
          <cell r="BN14">
            <v>27173</v>
          </cell>
          <cell r="BP14">
            <v>872</v>
          </cell>
          <cell r="BQ14">
            <v>201</v>
          </cell>
          <cell r="BS14">
            <v>4215</v>
          </cell>
          <cell r="BT14">
            <v>1856</v>
          </cell>
          <cell r="BV14">
            <v>4183</v>
          </cell>
          <cell r="BW14">
            <v>1958</v>
          </cell>
          <cell r="BY14">
            <v>4183</v>
          </cell>
          <cell r="BZ14">
            <v>2155</v>
          </cell>
          <cell r="CB14">
            <v>992</v>
          </cell>
          <cell r="CC14">
            <v>613</v>
          </cell>
          <cell r="CE14">
            <v>6166</v>
          </cell>
          <cell r="CF14">
            <v>3646</v>
          </cell>
          <cell r="CH14">
            <v>1277</v>
          </cell>
          <cell r="CI14">
            <v>953</v>
          </cell>
          <cell r="CK14">
            <v>4557</v>
          </cell>
          <cell r="CL14">
            <v>1911</v>
          </cell>
          <cell r="CN14">
            <v>4215</v>
          </cell>
          <cell r="CO14">
            <v>1888</v>
          </cell>
          <cell r="CQ14">
            <v>1592</v>
          </cell>
          <cell r="CR14">
            <v>705</v>
          </cell>
        </row>
        <row r="15">
          <cell r="B15">
            <v>26473</v>
          </cell>
          <cell r="C15">
            <v>10284</v>
          </cell>
          <cell r="E15">
            <v>9156</v>
          </cell>
          <cell r="F15">
            <v>1605</v>
          </cell>
          <cell r="H15">
            <v>14050</v>
          </cell>
          <cell r="I15">
            <v>2484</v>
          </cell>
          <cell r="K15">
            <v>24610</v>
          </cell>
          <cell r="L15">
            <v>7077</v>
          </cell>
          <cell r="N15">
            <v>22247</v>
          </cell>
          <cell r="O15">
            <v>5891</v>
          </cell>
          <cell r="Q15">
            <v>24771</v>
          </cell>
          <cell r="R15">
            <v>6214</v>
          </cell>
          <cell r="T15">
            <v>18369</v>
          </cell>
          <cell r="U15">
            <v>4626</v>
          </cell>
          <cell r="W15">
            <v>28778</v>
          </cell>
          <cell r="X15">
            <v>9873</v>
          </cell>
          <cell r="Z15">
            <v>10764</v>
          </cell>
          <cell r="AA15">
            <v>3810</v>
          </cell>
          <cell r="AC15">
            <v>25811</v>
          </cell>
          <cell r="AD15">
            <v>10134</v>
          </cell>
          <cell r="AF15">
            <v>8678</v>
          </cell>
          <cell r="AG15">
            <v>2945</v>
          </cell>
          <cell r="AI15">
            <v>24610</v>
          </cell>
          <cell r="AJ15">
            <v>7535</v>
          </cell>
          <cell r="AL15">
            <v>30068</v>
          </cell>
          <cell r="AM15">
            <v>5670</v>
          </cell>
          <cell r="AO15">
            <v>24771</v>
          </cell>
          <cell r="AP15">
            <v>5923</v>
          </cell>
          <cell r="AR15">
            <v>25690</v>
          </cell>
          <cell r="AS15">
            <v>4889</v>
          </cell>
          <cell r="AU15">
            <v>28778</v>
          </cell>
          <cell r="AV15">
            <v>9322</v>
          </cell>
          <cell r="AX15">
            <v>4833</v>
          </cell>
          <cell r="AY15">
            <v>1393</v>
          </cell>
          <cell r="BA15">
            <v>1686</v>
          </cell>
          <cell r="BB15">
            <v>146</v>
          </cell>
          <cell r="BD15">
            <v>22998</v>
          </cell>
          <cell r="BE15">
            <v>7661</v>
          </cell>
          <cell r="BG15">
            <v>24353</v>
          </cell>
          <cell r="BH15">
            <v>7954</v>
          </cell>
          <cell r="BJ15">
            <v>10605</v>
          </cell>
          <cell r="BK15">
            <v>3544</v>
          </cell>
          <cell r="BM15">
            <v>204420</v>
          </cell>
          <cell r="BN15">
            <v>56218</v>
          </cell>
          <cell r="BP15">
            <v>20005</v>
          </cell>
          <cell r="BQ15">
            <v>2409</v>
          </cell>
          <cell r="BS15">
            <v>24610</v>
          </cell>
          <cell r="BT15">
            <v>5041</v>
          </cell>
          <cell r="BV15">
            <v>24610</v>
          </cell>
          <cell r="BW15">
            <v>4566</v>
          </cell>
          <cell r="BY15">
            <v>24610</v>
          </cell>
          <cell r="BZ15">
            <v>11274</v>
          </cell>
          <cell r="CB15">
            <v>20735</v>
          </cell>
          <cell r="CC15">
            <v>13004</v>
          </cell>
          <cell r="CE15">
            <v>28778</v>
          </cell>
          <cell r="CF15">
            <v>12777</v>
          </cell>
          <cell r="CH15">
            <v>20939</v>
          </cell>
          <cell r="CI15">
            <v>13713</v>
          </cell>
          <cell r="CK15">
            <v>26473</v>
          </cell>
          <cell r="CL15">
            <v>8920</v>
          </cell>
          <cell r="CN15">
            <v>24610</v>
          </cell>
          <cell r="CO15">
            <v>6166</v>
          </cell>
          <cell r="CQ15">
            <v>23765</v>
          </cell>
          <cell r="CR15">
            <v>5195</v>
          </cell>
        </row>
        <row r="16">
          <cell r="B16">
            <v>10550</v>
          </cell>
          <cell r="C16">
            <v>4271</v>
          </cell>
          <cell r="E16">
            <v>866</v>
          </cell>
          <cell r="F16">
            <v>353</v>
          </cell>
          <cell r="H16">
            <v>3547</v>
          </cell>
          <cell r="I16">
            <v>1568</v>
          </cell>
          <cell r="K16">
            <v>9887</v>
          </cell>
          <cell r="L16">
            <v>3345</v>
          </cell>
          <cell r="N16">
            <v>14460</v>
          </cell>
          <cell r="O16">
            <v>5057</v>
          </cell>
          <cell r="Q16">
            <v>10113</v>
          </cell>
          <cell r="R16">
            <v>3007</v>
          </cell>
          <cell r="T16">
            <v>6118</v>
          </cell>
          <cell r="U16">
            <v>2365</v>
          </cell>
          <cell r="W16">
            <v>13089</v>
          </cell>
          <cell r="X16">
            <v>5671</v>
          </cell>
          <cell r="Z16">
            <v>2277</v>
          </cell>
          <cell r="AA16">
            <v>1065</v>
          </cell>
          <cell r="AC16">
            <v>11016</v>
          </cell>
          <cell r="AD16">
            <v>4592</v>
          </cell>
          <cell r="AF16">
            <v>1142</v>
          </cell>
          <cell r="AG16">
            <v>449</v>
          </cell>
          <cell r="AI16">
            <v>9887</v>
          </cell>
          <cell r="AJ16">
            <v>3878</v>
          </cell>
          <cell r="AL16">
            <v>13648</v>
          </cell>
          <cell r="AM16">
            <v>4222</v>
          </cell>
          <cell r="AO16">
            <v>10113</v>
          </cell>
          <cell r="AP16">
            <v>3825</v>
          </cell>
          <cell r="AR16">
            <v>13017</v>
          </cell>
          <cell r="AS16">
            <v>3614</v>
          </cell>
          <cell r="AU16">
            <v>13089</v>
          </cell>
          <cell r="AV16">
            <v>6166</v>
          </cell>
          <cell r="AX16">
            <v>1008</v>
          </cell>
          <cell r="AY16">
            <v>578</v>
          </cell>
          <cell r="BA16">
            <v>663</v>
          </cell>
          <cell r="BB16">
            <v>196</v>
          </cell>
          <cell r="BD16">
            <v>3675</v>
          </cell>
          <cell r="BE16">
            <v>2305</v>
          </cell>
          <cell r="BG16">
            <v>10311</v>
          </cell>
          <cell r="BH16">
            <v>4660</v>
          </cell>
          <cell r="BJ16">
            <v>2070</v>
          </cell>
          <cell r="BK16">
            <v>1160</v>
          </cell>
          <cell r="BM16">
            <v>310212</v>
          </cell>
          <cell r="BN16">
            <v>82254</v>
          </cell>
          <cell r="BP16">
            <v>20676</v>
          </cell>
          <cell r="BQ16">
            <v>347</v>
          </cell>
          <cell r="BS16">
            <v>9887</v>
          </cell>
          <cell r="BT16">
            <v>778</v>
          </cell>
          <cell r="BV16">
            <v>9887</v>
          </cell>
          <cell r="BW16">
            <v>601</v>
          </cell>
          <cell r="BY16">
            <v>9887</v>
          </cell>
          <cell r="BZ16">
            <v>4924</v>
          </cell>
          <cell r="CB16">
            <v>4867</v>
          </cell>
          <cell r="CC16">
            <v>3938</v>
          </cell>
          <cell r="CE16">
            <v>13089</v>
          </cell>
          <cell r="CF16">
            <v>6825</v>
          </cell>
          <cell r="CH16">
            <v>9625</v>
          </cell>
          <cell r="CI16">
            <v>8098</v>
          </cell>
          <cell r="CK16">
            <v>10550</v>
          </cell>
          <cell r="CL16">
            <v>4558</v>
          </cell>
          <cell r="CN16">
            <v>9887</v>
          </cell>
          <cell r="CO16">
            <v>3546</v>
          </cell>
          <cell r="CQ16">
            <v>17291</v>
          </cell>
          <cell r="CR16">
            <v>5141</v>
          </cell>
        </row>
        <row r="17">
          <cell r="B17">
            <v>26359</v>
          </cell>
          <cell r="C17">
            <v>9794</v>
          </cell>
          <cell r="E17">
            <v>10579</v>
          </cell>
          <cell r="F17">
            <v>1483</v>
          </cell>
          <cell r="H17">
            <v>6845</v>
          </cell>
          <cell r="I17">
            <v>1619</v>
          </cell>
          <cell r="K17">
            <v>23604</v>
          </cell>
          <cell r="L17">
            <v>6084</v>
          </cell>
          <cell r="N17">
            <v>32676</v>
          </cell>
          <cell r="O17">
            <v>6976</v>
          </cell>
          <cell r="Q17">
            <v>22578</v>
          </cell>
          <cell r="R17">
            <v>6472</v>
          </cell>
          <cell r="T17">
            <v>19072</v>
          </cell>
          <cell r="U17">
            <v>6200</v>
          </cell>
          <cell r="W17">
            <v>27465</v>
          </cell>
          <cell r="X17">
            <v>14138</v>
          </cell>
          <cell r="Z17">
            <v>16008</v>
          </cell>
          <cell r="AA17">
            <v>6561</v>
          </cell>
          <cell r="AC17">
            <v>22039</v>
          </cell>
          <cell r="AD17">
            <v>13289</v>
          </cell>
          <cell r="AF17">
            <v>6027</v>
          </cell>
          <cell r="AG17">
            <v>2572</v>
          </cell>
          <cell r="AI17">
            <v>23604</v>
          </cell>
          <cell r="AJ17">
            <v>5980</v>
          </cell>
          <cell r="AL17">
            <v>31838</v>
          </cell>
          <cell r="AM17">
            <v>6708</v>
          </cell>
          <cell r="AO17">
            <v>22578</v>
          </cell>
          <cell r="AP17">
            <v>5948</v>
          </cell>
          <cell r="AR17">
            <v>28071</v>
          </cell>
          <cell r="AS17">
            <v>6130</v>
          </cell>
          <cell r="AU17">
            <v>27465</v>
          </cell>
          <cell r="AV17">
            <v>10443</v>
          </cell>
          <cell r="AX17">
            <v>5694</v>
          </cell>
          <cell r="AY17">
            <v>1541</v>
          </cell>
          <cell r="BA17">
            <v>17840</v>
          </cell>
          <cell r="BB17">
            <v>831</v>
          </cell>
          <cell r="BD17">
            <v>22336</v>
          </cell>
          <cell r="BE17">
            <v>8812</v>
          </cell>
          <cell r="BG17">
            <v>20784</v>
          </cell>
          <cell r="BH17">
            <v>10619</v>
          </cell>
          <cell r="BJ17">
            <v>9105</v>
          </cell>
          <cell r="BK17">
            <v>2891</v>
          </cell>
          <cell r="BM17">
            <v>464383</v>
          </cell>
          <cell r="BN17">
            <v>70621</v>
          </cell>
          <cell r="BP17">
            <v>19959</v>
          </cell>
          <cell r="BQ17">
            <v>1250</v>
          </cell>
          <cell r="BS17">
            <v>23604</v>
          </cell>
          <cell r="BT17">
            <v>3097</v>
          </cell>
          <cell r="BV17">
            <v>23604</v>
          </cell>
          <cell r="BW17">
            <v>2332</v>
          </cell>
          <cell r="BY17">
            <v>23604</v>
          </cell>
          <cell r="BZ17">
            <v>9435</v>
          </cell>
          <cell r="CB17">
            <v>22025</v>
          </cell>
          <cell r="CC17">
            <v>11054</v>
          </cell>
          <cell r="CE17">
            <v>27465</v>
          </cell>
          <cell r="CF17">
            <v>15232</v>
          </cell>
          <cell r="CH17">
            <v>21748</v>
          </cell>
          <cell r="CI17">
            <v>11885</v>
          </cell>
          <cell r="CK17">
            <v>26359</v>
          </cell>
          <cell r="CL17">
            <v>9385</v>
          </cell>
          <cell r="CN17">
            <v>23604</v>
          </cell>
          <cell r="CO17">
            <v>4947</v>
          </cell>
          <cell r="CQ17">
            <v>54074</v>
          </cell>
          <cell r="CR17">
            <v>8908</v>
          </cell>
        </row>
        <row r="18">
          <cell r="B18">
            <v>11879</v>
          </cell>
          <cell r="C18">
            <v>4624</v>
          </cell>
          <cell r="E18">
            <v>4631</v>
          </cell>
          <cell r="F18">
            <v>1662</v>
          </cell>
          <cell r="H18">
            <v>6191</v>
          </cell>
          <cell r="I18">
            <v>1728</v>
          </cell>
          <cell r="K18">
            <v>10691</v>
          </cell>
          <cell r="L18">
            <v>3997</v>
          </cell>
          <cell r="N18">
            <v>7186</v>
          </cell>
          <cell r="O18">
            <v>4467</v>
          </cell>
          <cell r="Q18">
            <v>10886</v>
          </cell>
          <cell r="R18">
            <v>4531</v>
          </cell>
          <cell r="T18">
            <v>6488</v>
          </cell>
          <cell r="U18">
            <v>4217</v>
          </cell>
          <cell r="W18">
            <v>14217</v>
          </cell>
          <cell r="X18">
            <v>6737</v>
          </cell>
          <cell r="Z18">
            <v>933</v>
          </cell>
          <cell r="AA18">
            <v>917</v>
          </cell>
          <cell r="AC18">
            <v>11779</v>
          </cell>
          <cell r="AD18">
            <v>5168</v>
          </cell>
          <cell r="AF18">
            <v>989</v>
          </cell>
          <cell r="AG18">
            <v>721</v>
          </cell>
          <cell r="AI18">
            <v>10691</v>
          </cell>
          <cell r="AJ18">
            <v>3372</v>
          </cell>
          <cell r="AL18">
            <v>17059</v>
          </cell>
          <cell r="AM18">
            <v>6122</v>
          </cell>
          <cell r="AO18">
            <v>10886</v>
          </cell>
          <cell r="AP18">
            <v>3521</v>
          </cell>
          <cell r="AR18">
            <v>29588</v>
          </cell>
          <cell r="AS18">
            <v>7442</v>
          </cell>
          <cell r="AU18">
            <v>14217</v>
          </cell>
          <cell r="AV18">
            <v>5523</v>
          </cell>
          <cell r="AX18">
            <v>2736</v>
          </cell>
          <cell r="AY18">
            <v>1693</v>
          </cell>
          <cell r="BA18">
            <v>2192</v>
          </cell>
          <cell r="BB18">
            <v>35</v>
          </cell>
          <cell r="BD18">
            <v>6803</v>
          </cell>
          <cell r="BE18">
            <v>3453</v>
          </cell>
          <cell r="BG18">
            <v>11885</v>
          </cell>
          <cell r="BH18">
            <v>4479</v>
          </cell>
          <cell r="BJ18">
            <v>18529</v>
          </cell>
          <cell r="BK18">
            <v>4047</v>
          </cell>
          <cell r="BM18">
            <v>300523</v>
          </cell>
          <cell r="BN18">
            <v>113075</v>
          </cell>
          <cell r="BP18">
            <v>11539</v>
          </cell>
          <cell r="BQ18">
            <v>462</v>
          </cell>
          <cell r="BS18">
            <v>10691</v>
          </cell>
          <cell r="BT18">
            <v>1066</v>
          </cell>
          <cell r="BV18">
            <v>10691</v>
          </cell>
          <cell r="BW18">
            <v>993</v>
          </cell>
          <cell r="BY18">
            <v>10691</v>
          </cell>
          <cell r="BZ18">
            <v>4770</v>
          </cell>
          <cell r="CB18">
            <v>4380</v>
          </cell>
          <cell r="CC18">
            <v>3615</v>
          </cell>
          <cell r="CE18">
            <v>14217</v>
          </cell>
          <cell r="CF18">
            <v>6736</v>
          </cell>
          <cell r="CH18">
            <v>6805</v>
          </cell>
          <cell r="CI18">
            <v>6290</v>
          </cell>
          <cell r="CK18">
            <v>11879</v>
          </cell>
          <cell r="CL18">
            <v>5205</v>
          </cell>
          <cell r="CN18">
            <v>10691</v>
          </cell>
          <cell r="CO18">
            <v>3943</v>
          </cell>
          <cell r="CQ18">
            <v>20835</v>
          </cell>
          <cell r="CR18">
            <v>8206</v>
          </cell>
        </row>
        <row r="19">
          <cell r="B19">
            <v>14301</v>
          </cell>
          <cell r="C19">
            <v>5958</v>
          </cell>
          <cell r="E19">
            <v>4879</v>
          </cell>
          <cell r="F19">
            <v>974</v>
          </cell>
          <cell r="H19">
            <v>9249</v>
          </cell>
          <cell r="I19">
            <v>1208</v>
          </cell>
          <cell r="K19">
            <v>13996</v>
          </cell>
          <cell r="L19">
            <v>3382</v>
          </cell>
          <cell r="N19">
            <v>19827</v>
          </cell>
          <cell r="O19">
            <v>4542</v>
          </cell>
          <cell r="Q19">
            <v>12917</v>
          </cell>
          <cell r="R19">
            <v>2360</v>
          </cell>
          <cell r="T19">
            <v>12541</v>
          </cell>
          <cell r="U19">
            <v>3168</v>
          </cell>
          <cell r="W19">
            <v>18064</v>
          </cell>
          <cell r="X19">
            <v>7086</v>
          </cell>
          <cell r="Z19">
            <v>2610</v>
          </cell>
          <cell r="AA19">
            <v>765</v>
          </cell>
          <cell r="AC19">
            <v>14393</v>
          </cell>
          <cell r="AD19">
            <v>7277</v>
          </cell>
          <cell r="AF19">
            <v>931</v>
          </cell>
          <cell r="AG19">
            <v>282</v>
          </cell>
          <cell r="AI19">
            <v>13996</v>
          </cell>
          <cell r="AJ19">
            <v>4062</v>
          </cell>
          <cell r="AL19">
            <v>26588</v>
          </cell>
          <cell r="AM19">
            <v>7306</v>
          </cell>
          <cell r="AO19">
            <v>12917</v>
          </cell>
          <cell r="AP19">
            <v>2812</v>
          </cell>
          <cell r="AR19">
            <v>23474</v>
          </cell>
          <cell r="AS19">
            <v>6793</v>
          </cell>
          <cell r="AU19">
            <v>18064</v>
          </cell>
          <cell r="AV19">
            <v>7179</v>
          </cell>
          <cell r="AX19">
            <v>1509</v>
          </cell>
          <cell r="AY19">
            <v>689</v>
          </cell>
          <cell r="BA19">
            <v>1686</v>
          </cell>
          <cell r="BB19">
            <v>39</v>
          </cell>
          <cell r="BD19">
            <v>5175</v>
          </cell>
          <cell r="BE19">
            <v>2497</v>
          </cell>
          <cell r="BG19">
            <v>14740</v>
          </cell>
          <cell r="BH19">
            <v>7482</v>
          </cell>
          <cell r="BJ19">
            <v>4439</v>
          </cell>
          <cell r="BK19">
            <v>1755</v>
          </cell>
          <cell r="BM19">
            <v>265401</v>
          </cell>
          <cell r="BN19">
            <v>91486</v>
          </cell>
          <cell r="BP19">
            <v>19496</v>
          </cell>
          <cell r="BQ19">
            <v>571</v>
          </cell>
          <cell r="BS19">
            <v>13996</v>
          </cell>
          <cell r="BT19">
            <v>674</v>
          </cell>
          <cell r="BV19">
            <v>13996</v>
          </cell>
          <cell r="BW19">
            <v>521</v>
          </cell>
          <cell r="BY19">
            <v>13996</v>
          </cell>
          <cell r="BZ19">
            <v>5615</v>
          </cell>
          <cell r="CB19">
            <v>10954</v>
          </cell>
          <cell r="CC19">
            <v>5894</v>
          </cell>
          <cell r="CE19">
            <v>18064</v>
          </cell>
          <cell r="CF19">
            <v>9626</v>
          </cell>
          <cell r="CH19">
            <v>8932</v>
          </cell>
          <cell r="CI19">
            <v>6651</v>
          </cell>
          <cell r="CK19">
            <v>14301</v>
          </cell>
          <cell r="CL19">
            <v>4818</v>
          </cell>
          <cell r="CN19">
            <v>13996</v>
          </cell>
          <cell r="CO19">
            <v>3019</v>
          </cell>
          <cell r="CQ19">
            <v>24010</v>
          </cell>
          <cell r="CR19">
            <v>4028</v>
          </cell>
        </row>
        <row r="20">
          <cell r="B20">
            <v>8412</v>
          </cell>
          <cell r="C20">
            <v>3259</v>
          </cell>
          <cell r="E20">
            <v>765</v>
          </cell>
          <cell r="F20">
            <v>293</v>
          </cell>
          <cell r="H20">
            <v>3258</v>
          </cell>
          <cell r="I20">
            <v>606</v>
          </cell>
          <cell r="K20">
            <v>7612</v>
          </cell>
          <cell r="L20">
            <v>2497</v>
          </cell>
          <cell r="N20">
            <v>7911</v>
          </cell>
          <cell r="O20">
            <v>3220</v>
          </cell>
          <cell r="Q20">
            <v>8127</v>
          </cell>
          <cell r="R20">
            <v>2970</v>
          </cell>
          <cell r="T20">
            <v>4436</v>
          </cell>
          <cell r="U20">
            <v>2181</v>
          </cell>
          <cell r="W20">
            <v>10624</v>
          </cell>
          <cell r="X20">
            <v>4771</v>
          </cell>
          <cell r="Z20">
            <v>1583</v>
          </cell>
          <cell r="AA20">
            <v>937</v>
          </cell>
          <cell r="AC20">
            <v>8802</v>
          </cell>
          <cell r="AD20">
            <v>3806</v>
          </cell>
          <cell r="AF20">
            <v>913</v>
          </cell>
          <cell r="AG20">
            <v>604</v>
          </cell>
          <cell r="AI20">
            <v>7612</v>
          </cell>
          <cell r="AJ20">
            <v>3046</v>
          </cell>
          <cell r="AL20">
            <v>10002</v>
          </cell>
          <cell r="AM20">
            <v>4196</v>
          </cell>
          <cell r="AO20">
            <v>8127</v>
          </cell>
          <cell r="AP20">
            <v>2715</v>
          </cell>
          <cell r="AR20">
            <v>9244</v>
          </cell>
          <cell r="AS20">
            <v>3339</v>
          </cell>
          <cell r="AU20">
            <v>10624</v>
          </cell>
          <cell r="AV20">
            <v>4144</v>
          </cell>
          <cell r="AX20">
            <v>1853</v>
          </cell>
          <cell r="AY20">
            <v>955</v>
          </cell>
          <cell r="BA20">
            <v>296</v>
          </cell>
          <cell r="BB20">
            <v>5</v>
          </cell>
          <cell r="BD20">
            <v>4608</v>
          </cell>
          <cell r="BE20">
            <v>2644</v>
          </cell>
          <cell r="BG20">
            <v>8813</v>
          </cell>
          <cell r="BH20">
            <v>4592</v>
          </cell>
          <cell r="BJ20">
            <v>899</v>
          </cell>
          <cell r="BK20">
            <v>834</v>
          </cell>
          <cell r="BM20">
            <v>91187</v>
          </cell>
          <cell r="BN20">
            <v>40258</v>
          </cell>
          <cell r="BP20">
            <v>8599</v>
          </cell>
          <cell r="BQ20">
            <v>672</v>
          </cell>
          <cell r="BS20">
            <v>7612</v>
          </cell>
          <cell r="BT20">
            <v>977</v>
          </cell>
          <cell r="BV20">
            <v>7555</v>
          </cell>
          <cell r="BW20">
            <v>833</v>
          </cell>
          <cell r="BY20">
            <v>7555</v>
          </cell>
          <cell r="BZ20">
            <v>3433</v>
          </cell>
          <cell r="CB20">
            <v>2564</v>
          </cell>
          <cell r="CC20">
            <v>2088</v>
          </cell>
          <cell r="CE20">
            <v>10624</v>
          </cell>
          <cell r="CF20">
            <v>4564</v>
          </cell>
          <cell r="CH20">
            <v>6861</v>
          </cell>
          <cell r="CI20">
            <v>5905</v>
          </cell>
          <cell r="CK20">
            <v>8412</v>
          </cell>
          <cell r="CL20">
            <v>3294</v>
          </cell>
          <cell r="CN20">
            <v>7612</v>
          </cell>
          <cell r="CO20">
            <v>2989</v>
          </cell>
          <cell r="CQ20">
            <v>9258</v>
          </cell>
          <cell r="CR20">
            <v>4066</v>
          </cell>
        </row>
        <row r="21">
          <cell r="B21">
            <v>9984</v>
          </cell>
          <cell r="C21">
            <v>3385</v>
          </cell>
          <cell r="E21">
            <v>4136</v>
          </cell>
          <cell r="F21">
            <v>743</v>
          </cell>
          <cell r="H21">
            <v>3855</v>
          </cell>
          <cell r="I21">
            <v>560</v>
          </cell>
          <cell r="K21">
            <v>8971</v>
          </cell>
          <cell r="L21">
            <v>1587</v>
          </cell>
          <cell r="N21">
            <v>4692</v>
          </cell>
          <cell r="O21">
            <v>1746</v>
          </cell>
          <cell r="Q21">
            <v>9349</v>
          </cell>
          <cell r="R21">
            <v>1943</v>
          </cell>
          <cell r="T21">
            <v>3759</v>
          </cell>
          <cell r="U21">
            <v>1837</v>
          </cell>
          <cell r="W21">
            <v>11655</v>
          </cell>
          <cell r="X21">
            <v>5048</v>
          </cell>
          <cell r="Z21">
            <v>1443</v>
          </cell>
          <cell r="AA21">
            <v>808</v>
          </cell>
          <cell r="AC21">
            <v>10480</v>
          </cell>
          <cell r="AD21">
            <v>5316</v>
          </cell>
          <cell r="AF21">
            <v>956</v>
          </cell>
          <cell r="AG21">
            <v>494</v>
          </cell>
          <cell r="AI21">
            <v>8971</v>
          </cell>
          <cell r="AJ21">
            <v>1578</v>
          </cell>
          <cell r="AL21">
            <v>5795</v>
          </cell>
          <cell r="AM21">
            <v>1593</v>
          </cell>
          <cell r="AO21">
            <v>9349</v>
          </cell>
          <cell r="AP21">
            <v>1410</v>
          </cell>
          <cell r="AR21">
            <v>6362</v>
          </cell>
          <cell r="AS21">
            <v>1318</v>
          </cell>
          <cell r="AU21">
            <v>11655</v>
          </cell>
          <cell r="AV21">
            <v>4147</v>
          </cell>
          <cell r="AX21">
            <v>1184</v>
          </cell>
          <cell r="AY21">
            <v>331</v>
          </cell>
          <cell r="BA21">
            <v>203</v>
          </cell>
          <cell r="BB21">
            <v>49</v>
          </cell>
          <cell r="BD21">
            <v>2698</v>
          </cell>
          <cell r="BE21">
            <v>1868</v>
          </cell>
          <cell r="BG21">
            <v>8946</v>
          </cell>
          <cell r="BH21">
            <v>2980</v>
          </cell>
          <cell r="BJ21">
            <v>1115</v>
          </cell>
          <cell r="BK21">
            <v>488</v>
          </cell>
          <cell r="BM21">
            <v>87141</v>
          </cell>
          <cell r="BN21">
            <v>21431</v>
          </cell>
          <cell r="BP21">
            <v>3138</v>
          </cell>
          <cell r="BQ21">
            <v>423</v>
          </cell>
          <cell r="BS21">
            <v>8971</v>
          </cell>
          <cell r="BT21">
            <v>583</v>
          </cell>
          <cell r="BV21">
            <v>8971</v>
          </cell>
          <cell r="BW21">
            <v>798</v>
          </cell>
          <cell r="BY21">
            <v>8971</v>
          </cell>
          <cell r="BZ21">
            <v>4083</v>
          </cell>
          <cell r="CB21">
            <v>2170</v>
          </cell>
          <cell r="CC21">
            <v>1726</v>
          </cell>
          <cell r="CE21">
            <v>11655</v>
          </cell>
          <cell r="CF21">
            <v>5150</v>
          </cell>
          <cell r="CH21">
            <v>3580</v>
          </cell>
          <cell r="CI21">
            <v>2231</v>
          </cell>
          <cell r="CK21">
            <v>9984</v>
          </cell>
          <cell r="CL21">
            <v>2746</v>
          </cell>
          <cell r="CN21">
            <v>8971</v>
          </cell>
          <cell r="CO21">
            <v>1841</v>
          </cell>
          <cell r="CQ21">
            <v>2827</v>
          </cell>
          <cell r="CR21">
            <v>972</v>
          </cell>
        </row>
        <row r="22">
          <cell r="B22">
            <v>23217</v>
          </cell>
          <cell r="C22">
            <v>8459</v>
          </cell>
          <cell r="E22">
            <v>3645</v>
          </cell>
          <cell r="F22">
            <v>1009</v>
          </cell>
          <cell r="H22">
            <v>5134</v>
          </cell>
          <cell r="I22">
            <v>1446</v>
          </cell>
          <cell r="K22">
            <v>21719</v>
          </cell>
          <cell r="L22">
            <v>5280</v>
          </cell>
          <cell r="N22">
            <v>21362</v>
          </cell>
          <cell r="O22">
            <v>5330</v>
          </cell>
          <cell r="Q22">
            <v>22371</v>
          </cell>
          <cell r="R22">
            <v>4556</v>
          </cell>
          <cell r="T22">
            <v>11185</v>
          </cell>
          <cell r="U22">
            <v>4938</v>
          </cell>
          <cell r="W22">
            <v>26494</v>
          </cell>
          <cell r="X22">
            <v>12513</v>
          </cell>
          <cell r="Z22">
            <v>2985</v>
          </cell>
          <cell r="AA22">
            <v>2121</v>
          </cell>
          <cell r="AC22">
            <v>22492</v>
          </cell>
          <cell r="AD22">
            <v>13110</v>
          </cell>
          <cell r="AF22">
            <v>3055</v>
          </cell>
          <cell r="AG22">
            <v>1802</v>
          </cell>
          <cell r="AI22">
            <v>21719</v>
          </cell>
          <cell r="AJ22">
            <v>5191</v>
          </cell>
          <cell r="AL22">
            <v>33081</v>
          </cell>
          <cell r="AM22">
            <v>4531</v>
          </cell>
          <cell r="AO22">
            <v>22371</v>
          </cell>
          <cell r="AP22">
            <v>3628</v>
          </cell>
          <cell r="AR22">
            <v>16858</v>
          </cell>
          <cell r="AS22">
            <v>4981</v>
          </cell>
          <cell r="AU22">
            <v>26494</v>
          </cell>
          <cell r="AV22">
            <v>11434</v>
          </cell>
          <cell r="AX22">
            <v>5521</v>
          </cell>
          <cell r="AY22">
            <v>2621</v>
          </cell>
          <cell r="BA22">
            <v>5037</v>
          </cell>
          <cell r="BB22">
            <v>698</v>
          </cell>
          <cell r="BD22">
            <v>24160</v>
          </cell>
          <cell r="BE22">
            <v>6449</v>
          </cell>
          <cell r="BG22">
            <v>20952</v>
          </cell>
          <cell r="BH22">
            <v>9837</v>
          </cell>
          <cell r="BJ22">
            <v>9103</v>
          </cell>
          <cell r="BK22">
            <v>2474</v>
          </cell>
          <cell r="BM22">
            <v>450429</v>
          </cell>
          <cell r="BN22">
            <v>94084</v>
          </cell>
          <cell r="BP22">
            <v>7119</v>
          </cell>
          <cell r="BQ22">
            <v>1398</v>
          </cell>
          <cell r="BS22">
            <v>21719</v>
          </cell>
          <cell r="BT22">
            <v>3145</v>
          </cell>
          <cell r="BV22">
            <v>21719</v>
          </cell>
          <cell r="BW22">
            <v>2251</v>
          </cell>
          <cell r="BY22">
            <v>21719</v>
          </cell>
          <cell r="BZ22">
            <v>8595</v>
          </cell>
          <cell r="CB22">
            <v>12051</v>
          </cell>
          <cell r="CC22">
            <v>7577</v>
          </cell>
          <cell r="CE22">
            <v>26494</v>
          </cell>
          <cell r="CF22">
            <v>15080</v>
          </cell>
          <cell r="CH22">
            <v>16966</v>
          </cell>
          <cell r="CI22">
            <v>9918</v>
          </cell>
          <cell r="CK22">
            <v>23217</v>
          </cell>
          <cell r="CL22">
            <v>7925</v>
          </cell>
          <cell r="CN22">
            <v>21719</v>
          </cell>
          <cell r="CO22">
            <v>5675</v>
          </cell>
          <cell r="CQ22">
            <v>29798</v>
          </cell>
          <cell r="CR22">
            <v>6630</v>
          </cell>
        </row>
        <row r="23">
          <cell r="B23">
            <v>9500</v>
          </cell>
          <cell r="C23">
            <v>3889</v>
          </cell>
          <cell r="E23">
            <v>1167</v>
          </cell>
          <cell r="F23">
            <v>334</v>
          </cell>
          <cell r="H23">
            <v>4416</v>
          </cell>
          <cell r="I23">
            <v>2004</v>
          </cell>
          <cell r="K23">
            <v>9290</v>
          </cell>
          <cell r="L23">
            <v>1770</v>
          </cell>
          <cell r="N23">
            <v>9550</v>
          </cell>
          <cell r="O23">
            <v>2424</v>
          </cell>
          <cell r="Q23">
            <v>9193</v>
          </cell>
          <cell r="R23">
            <v>1939</v>
          </cell>
          <cell r="T23">
            <v>7461</v>
          </cell>
          <cell r="U23">
            <v>1996</v>
          </cell>
          <cell r="W23">
            <v>12406</v>
          </cell>
          <cell r="X23">
            <v>7690</v>
          </cell>
          <cell r="Z23">
            <v>1341</v>
          </cell>
          <cell r="AA23">
            <v>626</v>
          </cell>
          <cell r="AC23">
            <v>10173</v>
          </cell>
          <cell r="AD23">
            <v>6651</v>
          </cell>
          <cell r="AF23">
            <v>1060</v>
          </cell>
          <cell r="AG23">
            <v>208</v>
          </cell>
          <cell r="AI23">
            <v>9290</v>
          </cell>
          <cell r="AJ23">
            <v>3356</v>
          </cell>
          <cell r="AL23">
            <v>9410</v>
          </cell>
          <cell r="AM23">
            <v>2595</v>
          </cell>
          <cell r="AO23">
            <v>9193</v>
          </cell>
          <cell r="AP23">
            <v>3338</v>
          </cell>
          <cell r="AR23">
            <v>13808</v>
          </cell>
          <cell r="AS23">
            <v>4580</v>
          </cell>
          <cell r="AU23">
            <v>12406</v>
          </cell>
          <cell r="AV23">
            <v>6407</v>
          </cell>
          <cell r="AX23">
            <v>779</v>
          </cell>
          <cell r="AY23">
            <v>538</v>
          </cell>
          <cell r="BA23">
            <v>375</v>
          </cell>
          <cell r="BB23">
            <v>24</v>
          </cell>
          <cell r="BD23">
            <v>2182</v>
          </cell>
          <cell r="BE23">
            <v>1628</v>
          </cell>
          <cell r="BG23">
            <v>9924</v>
          </cell>
          <cell r="BH23">
            <v>7191</v>
          </cell>
          <cell r="BJ23">
            <v>1547</v>
          </cell>
          <cell r="BK23">
            <v>463</v>
          </cell>
          <cell r="BM23">
            <v>141504</v>
          </cell>
          <cell r="BN23">
            <v>41272</v>
          </cell>
          <cell r="BP23">
            <v>13624</v>
          </cell>
          <cell r="BQ23">
            <v>189</v>
          </cell>
          <cell r="BS23">
            <v>9290</v>
          </cell>
          <cell r="BT23">
            <v>475</v>
          </cell>
          <cell r="BV23">
            <v>9290</v>
          </cell>
          <cell r="BW23">
            <v>360</v>
          </cell>
          <cell r="BY23">
            <v>9290</v>
          </cell>
          <cell r="BZ23">
            <v>3704</v>
          </cell>
          <cell r="CB23">
            <v>2290</v>
          </cell>
          <cell r="CC23">
            <v>1930</v>
          </cell>
          <cell r="CE23">
            <v>12406</v>
          </cell>
          <cell r="CF23">
            <v>10252</v>
          </cell>
          <cell r="CH23">
            <v>2884</v>
          </cell>
          <cell r="CI23">
            <v>2789</v>
          </cell>
          <cell r="CK23">
            <v>9500</v>
          </cell>
          <cell r="CL23">
            <v>4214</v>
          </cell>
          <cell r="CN23">
            <v>9290</v>
          </cell>
          <cell r="CO23">
            <v>3124</v>
          </cell>
          <cell r="CQ23">
            <v>8942</v>
          </cell>
          <cell r="CR23">
            <v>2409</v>
          </cell>
        </row>
        <row r="24">
          <cell r="B24">
            <v>11771</v>
          </cell>
          <cell r="C24">
            <v>5361</v>
          </cell>
          <cell r="E24">
            <v>7593</v>
          </cell>
          <cell r="F24">
            <v>1559</v>
          </cell>
          <cell r="H24">
            <v>5093</v>
          </cell>
          <cell r="I24">
            <v>1037</v>
          </cell>
          <cell r="K24">
            <v>11796</v>
          </cell>
          <cell r="L24">
            <v>4971</v>
          </cell>
          <cell r="N24">
            <v>6763</v>
          </cell>
          <cell r="O24">
            <v>3593</v>
          </cell>
          <cell r="Q24">
            <v>12206</v>
          </cell>
          <cell r="R24">
            <v>4875</v>
          </cell>
          <cell r="T24">
            <v>5541</v>
          </cell>
          <cell r="U24">
            <v>3062</v>
          </cell>
          <cell r="W24">
            <v>14452</v>
          </cell>
          <cell r="X24">
            <v>6863</v>
          </cell>
          <cell r="Z24">
            <v>2532</v>
          </cell>
          <cell r="AA24">
            <v>1012</v>
          </cell>
          <cell r="AC24">
            <v>12384</v>
          </cell>
          <cell r="AD24">
            <v>6751</v>
          </cell>
          <cell r="AF24">
            <v>853</v>
          </cell>
          <cell r="AG24">
            <v>336</v>
          </cell>
          <cell r="AI24">
            <v>11796</v>
          </cell>
          <cell r="AJ24">
            <v>4353</v>
          </cell>
          <cell r="AL24">
            <v>6300</v>
          </cell>
          <cell r="AM24">
            <v>2694</v>
          </cell>
          <cell r="AO24">
            <v>12206</v>
          </cell>
          <cell r="AP24">
            <v>4048</v>
          </cell>
          <cell r="AR24">
            <v>17671</v>
          </cell>
          <cell r="AS24">
            <v>3801</v>
          </cell>
          <cell r="AU24">
            <v>14452</v>
          </cell>
          <cell r="AV24">
            <v>6480</v>
          </cell>
          <cell r="AX24">
            <v>2594</v>
          </cell>
          <cell r="AY24">
            <v>839</v>
          </cell>
          <cell r="BA24">
            <v>2588</v>
          </cell>
          <cell r="BB24">
            <v>87</v>
          </cell>
          <cell r="BD24">
            <v>12701</v>
          </cell>
          <cell r="BE24">
            <v>3212</v>
          </cell>
          <cell r="BG24">
            <v>12274</v>
          </cell>
          <cell r="BH24">
            <v>4526</v>
          </cell>
          <cell r="BJ24">
            <v>4144</v>
          </cell>
          <cell r="BK24">
            <v>1149</v>
          </cell>
          <cell r="BM24">
            <v>248446</v>
          </cell>
          <cell r="BN24">
            <v>68480</v>
          </cell>
          <cell r="BP24">
            <v>12480</v>
          </cell>
          <cell r="BQ24">
            <v>350</v>
          </cell>
          <cell r="BS24">
            <v>11796</v>
          </cell>
          <cell r="BT24">
            <v>703</v>
          </cell>
          <cell r="BV24">
            <v>11893</v>
          </cell>
          <cell r="BW24">
            <v>193</v>
          </cell>
          <cell r="BY24">
            <v>11893</v>
          </cell>
          <cell r="BZ24">
            <v>5534</v>
          </cell>
          <cell r="CB24">
            <v>3684</v>
          </cell>
          <cell r="CC24">
            <v>2436</v>
          </cell>
          <cell r="CE24">
            <v>14452</v>
          </cell>
          <cell r="CF24">
            <v>7132</v>
          </cell>
          <cell r="CH24">
            <v>6665</v>
          </cell>
          <cell r="CI24">
            <v>5603</v>
          </cell>
          <cell r="CK24">
            <v>11771</v>
          </cell>
          <cell r="CL24">
            <v>5361</v>
          </cell>
          <cell r="CN24">
            <v>11796</v>
          </cell>
          <cell r="CO24">
            <v>3198</v>
          </cell>
          <cell r="CQ24">
            <v>27135</v>
          </cell>
          <cell r="CR24">
            <v>6827</v>
          </cell>
        </row>
        <row r="25">
          <cell r="B25">
            <v>10200</v>
          </cell>
          <cell r="C25">
            <v>3948</v>
          </cell>
          <cell r="E25">
            <v>1452</v>
          </cell>
          <cell r="F25">
            <v>319</v>
          </cell>
          <cell r="H25">
            <v>2459</v>
          </cell>
          <cell r="I25">
            <v>842</v>
          </cell>
          <cell r="K25">
            <v>9647</v>
          </cell>
          <cell r="L25">
            <v>3463</v>
          </cell>
          <cell r="N25">
            <v>7729</v>
          </cell>
          <cell r="O25">
            <v>2558</v>
          </cell>
          <cell r="Q25">
            <v>9959</v>
          </cell>
          <cell r="R25">
            <v>3889</v>
          </cell>
          <cell r="T25">
            <v>5324</v>
          </cell>
          <cell r="U25">
            <v>2599</v>
          </cell>
          <cell r="W25">
            <v>12094</v>
          </cell>
          <cell r="X25">
            <v>7907</v>
          </cell>
          <cell r="Z25">
            <v>2711</v>
          </cell>
          <cell r="AA25">
            <v>1437</v>
          </cell>
          <cell r="AC25">
            <v>10155</v>
          </cell>
          <cell r="AD25">
            <v>6302</v>
          </cell>
          <cell r="AF25">
            <v>1606</v>
          </cell>
          <cell r="AG25">
            <v>929</v>
          </cell>
          <cell r="AI25">
            <v>9647</v>
          </cell>
          <cell r="AJ25">
            <v>3725</v>
          </cell>
          <cell r="AL25">
            <v>11596</v>
          </cell>
          <cell r="AM25">
            <v>3290</v>
          </cell>
          <cell r="AO25">
            <v>9959</v>
          </cell>
          <cell r="AP25">
            <v>3360</v>
          </cell>
          <cell r="AR25">
            <v>16813</v>
          </cell>
          <cell r="AS25">
            <v>5009</v>
          </cell>
          <cell r="AU25">
            <v>12094</v>
          </cell>
          <cell r="AV25">
            <v>6825</v>
          </cell>
          <cell r="AX25">
            <v>0</v>
          </cell>
          <cell r="AY25">
            <v>0</v>
          </cell>
          <cell r="BA25">
            <v>659</v>
          </cell>
          <cell r="BB25">
            <v>77</v>
          </cell>
          <cell r="BD25">
            <v>10227</v>
          </cell>
          <cell r="BE25">
            <v>3970</v>
          </cell>
          <cell r="BG25">
            <v>11130</v>
          </cell>
          <cell r="BH25">
            <v>5231</v>
          </cell>
          <cell r="BJ25">
            <v>2728</v>
          </cell>
          <cell r="BK25">
            <v>1166</v>
          </cell>
          <cell r="BM25">
            <v>183002</v>
          </cell>
          <cell r="BN25">
            <v>87467</v>
          </cell>
          <cell r="BP25">
            <v>5231</v>
          </cell>
          <cell r="BQ25">
            <v>731</v>
          </cell>
          <cell r="BS25">
            <v>9647</v>
          </cell>
          <cell r="BT25">
            <v>1687</v>
          </cell>
          <cell r="BV25">
            <v>9530</v>
          </cell>
          <cell r="BW25">
            <v>999</v>
          </cell>
          <cell r="BY25">
            <v>9530</v>
          </cell>
          <cell r="BZ25">
            <v>4172</v>
          </cell>
          <cell r="CB25">
            <v>2965</v>
          </cell>
          <cell r="CC25">
            <v>2055</v>
          </cell>
          <cell r="CE25">
            <v>12094</v>
          </cell>
          <cell r="CF25">
            <v>7838</v>
          </cell>
          <cell r="CH25">
            <v>5039</v>
          </cell>
          <cell r="CI25">
            <v>4562</v>
          </cell>
          <cell r="CK25">
            <v>10200</v>
          </cell>
          <cell r="CL25">
            <v>4192</v>
          </cell>
          <cell r="CN25">
            <v>9647</v>
          </cell>
          <cell r="CO25">
            <v>3412</v>
          </cell>
          <cell r="CQ25">
            <v>18198</v>
          </cell>
          <cell r="CR25">
            <v>4407</v>
          </cell>
        </row>
        <row r="26">
          <cell r="B26">
            <v>9088</v>
          </cell>
          <cell r="C26">
            <v>3935</v>
          </cell>
          <cell r="E26">
            <v>1966</v>
          </cell>
          <cell r="F26">
            <v>347</v>
          </cell>
          <cell r="H26">
            <v>2371</v>
          </cell>
          <cell r="I26">
            <v>762</v>
          </cell>
          <cell r="K26">
            <v>9088</v>
          </cell>
          <cell r="L26">
            <v>3866</v>
          </cell>
          <cell r="N26">
            <v>4509</v>
          </cell>
          <cell r="O26">
            <v>2048</v>
          </cell>
          <cell r="Q26">
            <v>9167</v>
          </cell>
          <cell r="R26">
            <v>3805</v>
          </cell>
          <cell r="T26">
            <v>2799</v>
          </cell>
          <cell r="U26">
            <v>1217</v>
          </cell>
          <cell r="W26">
            <v>11353</v>
          </cell>
          <cell r="X26">
            <v>6875</v>
          </cell>
          <cell r="Z26">
            <v>1789</v>
          </cell>
          <cell r="AA26">
            <v>926</v>
          </cell>
          <cell r="AC26">
            <v>9481</v>
          </cell>
          <cell r="AD26">
            <v>5488</v>
          </cell>
          <cell r="AF26">
            <v>1757</v>
          </cell>
          <cell r="AG26">
            <v>541</v>
          </cell>
          <cell r="AI26">
            <v>9088</v>
          </cell>
          <cell r="AJ26">
            <v>2894</v>
          </cell>
          <cell r="AL26">
            <v>8449</v>
          </cell>
          <cell r="AM26">
            <v>2810</v>
          </cell>
          <cell r="AO26">
            <v>9167</v>
          </cell>
          <cell r="AP26">
            <v>2580</v>
          </cell>
          <cell r="AR26">
            <v>15005</v>
          </cell>
          <cell r="AS26">
            <v>2496</v>
          </cell>
          <cell r="AU26">
            <v>11353</v>
          </cell>
          <cell r="AV26">
            <v>6340</v>
          </cell>
          <cell r="AX26">
            <v>4673</v>
          </cell>
          <cell r="AY26">
            <v>3216</v>
          </cell>
          <cell r="BA26">
            <v>3267</v>
          </cell>
          <cell r="BB26">
            <v>7</v>
          </cell>
          <cell r="BD26">
            <v>0</v>
          </cell>
          <cell r="BE26">
            <v>0</v>
          </cell>
          <cell r="BG26">
            <v>10087</v>
          </cell>
          <cell r="BH26">
            <v>4306</v>
          </cell>
          <cell r="BJ26">
            <v>2693</v>
          </cell>
          <cell r="BK26">
            <v>2677</v>
          </cell>
          <cell r="BM26">
            <v>49675</v>
          </cell>
          <cell r="BN26">
            <v>26476</v>
          </cell>
          <cell r="BP26">
            <v>9088</v>
          </cell>
          <cell r="BQ26">
            <v>131</v>
          </cell>
          <cell r="BS26">
            <v>9088</v>
          </cell>
          <cell r="BT26">
            <v>481</v>
          </cell>
          <cell r="BV26">
            <v>10049</v>
          </cell>
          <cell r="BW26">
            <v>143</v>
          </cell>
          <cell r="BY26">
            <v>10049</v>
          </cell>
          <cell r="BZ26">
            <v>3855</v>
          </cell>
          <cell r="CB26">
            <v>3479</v>
          </cell>
          <cell r="CC26">
            <v>1780</v>
          </cell>
          <cell r="CE26">
            <v>11353</v>
          </cell>
          <cell r="CF26">
            <v>6020</v>
          </cell>
          <cell r="CH26">
            <v>6053</v>
          </cell>
          <cell r="CI26">
            <v>3086</v>
          </cell>
          <cell r="CK26">
            <v>9088</v>
          </cell>
          <cell r="CL26">
            <v>4025</v>
          </cell>
          <cell r="CN26">
            <v>9088</v>
          </cell>
          <cell r="CO26">
            <v>2532</v>
          </cell>
          <cell r="CQ26">
            <v>8913</v>
          </cell>
          <cell r="CR26">
            <v>2102</v>
          </cell>
        </row>
        <row r="27">
          <cell r="B27">
            <v>8429</v>
          </cell>
          <cell r="C27">
            <v>3185</v>
          </cell>
          <cell r="E27">
            <v>509</v>
          </cell>
          <cell r="F27">
            <v>236</v>
          </cell>
          <cell r="H27">
            <v>3297</v>
          </cell>
          <cell r="I27">
            <v>514</v>
          </cell>
          <cell r="K27">
            <v>7924</v>
          </cell>
          <cell r="L27">
            <v>2807</v>
          </cell>
          <cell r="N27">
            <v>4118</v>
          </cell>
          <cell r="O27">
            <v>1573</v>
          </cell>
          <cell r="Q27">
            <v>7543</v>
          </cell>
          <cell r="R27">
            <v>2707</v>
          </cell>
          <cell r="T27">
            <v>2608</v>
          </cell>
          <cell r="U27">
            <v>866</v>
          </cell>
          <cell r="W27">
            <v>9800</v>
          </cell>
          <cell r="X27">
            <v>4131</v>
          </cell>
          <cell r="Z27">
            <v>1784</v>
          </cell>
          <cell r="AA27">
            <v>1378</v>
          </cell>
          <cell r="AC27">
            <v>8410</v>
          </cell>
          <cell r="AD27">
            <v>3668</v>
          </cell>
          <cell r="AF27">
            <v>1512</v>
          </cell>
          <cell r="AG27">
            <v>1011</v>
          </cell>
          <cell r="AI27">
            <v>7924</v>
          </cell>
          <cell r="AJ27">
            <v>3099</v>
          </cell>
          <cell r="AL27">
            <v>4916</v>
          </cell>
          <cell r="AM27">
            <v>1981</v>
          </cell>
          <cell r="AO27">
            <v>7543</v>
          </cell>
          <cell r="AP27">
            <v>3056</v>
          </cell>
          <cell r="AR27">
            <v>6173</v>
          </cell>
          <cell r="AS27">
            <v>1712</v>
          </cell>
          <cell r="AU27">
            <v>9800</v>
          </cell>
          <cell r="AV27">
            <v>4550</v>
          </cell>
          <cell r="AX27">
            <v>1019</v>
          </cell>
          <cell r="AY27">
            <v>352</v>
          </cell>
          <cell r="BA27">
            <v>752</v>
          </cell>
          <cell r="BB27">
            <v>72</v>
          </cell>
          <cell r="BD27">
            <v>2939</v>
          </cell>
          <cell r="BE27">
            <v>2754</v>
          </cell>
          <cell r="BG27">
            <v>8256</v>
          </cell>
          <cell r="BH27">
            <v>4496</v>
          </cell>
          <cell r="BJ27">
            <v>3175</v>
          </cell>
          <cell r="BK27">
            <v>2135</v>
          </cell>
          <cell r="BM27">
            <v>56280</v>
          </cell>
          <cell r="BN27">
            <v>36746</v>
          </cell>
          <cell r="BP27">
            <v>6822</v>
          </cell>
          <cell r="BQ27">
            <v>101</v>
          </cell>
          <cell r="BS27">
            <v>7924</v>
          </cell>
          <cell r="BT27">
            <v>836</v>
          </cell>
          <cell r="BV27">
            <v>7620</v>
          </cell>
          <cell r="BW27">
            <v>679</v>
          </cell>
          <cell r="BY27">
            <v>7620</v>
          </cell>
          <cell r="BZ27">
            <v>3911</v>
          </cell>
          <cell r="CB27">
            <v>2056</v>
          </cell>
          <cell r="CC27">
            <v>1814</v>
          </cell>
          <cell r="CE27">
            <v>9800</v>
          </cell>
          <cell r="CF27">
            <v>4959</v>
          </cell>
          <cell r="CH27">
            <v>3941</v>
          </cell>
          <cell r="CI27">
            <v>3733</v>
          </cell>
          <cell r="CK27">
            <v>8429</v>
          </cell>
          <cell r="CL27">
            <v>3722</v>
          </cell>
          <cell r="CN27">
            <v>7924</v>
          </cell>
          <cell r="CO27">
            <v>2865</v>
          </cell>
          <cell r="CQ27">
            <v>3235</v>
          </cell>
          <cell r="CR27">
            <v>1678</v>
          </cell>
        </row>
        <row r="28">
          <cell r="B28">
            <v>30378</v>
          </cell>
          <cell r="C28">
            <v>15510</v>
          </cell>
          <cell r="E28">
            <v>4615</v>
          </cell>
          <cell r="F28">
            <v>2119</v>
          </cell>
          <cell r="H28">
            <v>512</v>
          </cell>
          <cell r="I28">
            <v>471</v>
          </cell>
          <cell r="K28">
            <v>26876</v>
          </cell>
          <cell r="L28">
            <v>16278</v>
          </cell>
          <cell r="N28">
            <v>7925</v>
          </cell>
          <cell r="O28">
            <v>5568</v>
          </cell>
          <cell r="Q28">
            <v>24642</v>
          </cell>
          <cell r="R28">
            <v>14328</v>
          </cell>
          <cell r="T28">
            <v>5151</v>
          </cell>
          <cell r="U28">
            <v>3045</v>
          </cell>
          <cell r="W28">
            <v>33161</v>
          </cell>
          <cell r="X28">
            <v>16693</v>
          </cell>
          <cell r="Z28">
            <v>3281</v>
          </cell>
          <cell r="AA28">
            <v>2707</v>
          </cell>
          <cell r="AC28">
            <v>30385</v>
          </cell>
          <cell r="AD28">
            <v>14513</v>
          </cell>
          <cell r="AF28">
            <v>3086</v>
          </cell>
          <cell r="AG28">
            <v>1799</v>
          </cell>
          <cell r="AI28">
            <v>26876</v>
          </cell>
          <cell r="AJ28">
            <v>15347</v>
          </cell>
          <cell r="AL28">
            <v>9014</v>
          </cell>
          <cell r="AM28">
            <v>5715</v>
          </cell>
          <cell r="AO28">
            <v>24642</v>
          </cell>
          <cell r="AP28">
            <v>13367</v>
          </cell>
          <cell r="AR28">
            <v>11500</v>
          </cell>
          <cell r="AS28">
            <v>5506</v>
          </cell>
          <cell r="AU28">
            <v>33161</v>
          </cell>
          <cell r="AV28">
            <v>17125</v>
          </cell>
          <cell r="AX28">
            <v>1821</v>
          </cell>
          <cell r="AY28">
            <v>1548</v>
          </cell>
          <cell r="BA28">
            <v>3134</v>
          </cell>
          <cell r="BB28">
            <v>1239</v>
          </cell>
          <cell r="BD28">
            <v>19342</v>
          </cell>
          <cell r="BE28">
            <v>15128</v>
          </cell>
          <cell r="BG28">
            <v>25830</v>
          </cell>
          <cell r="BH28">
            <v>12903</v>
          </cell>
          <cell r="BJ28">
            <v>6597</v>
          </cell>
          <cell r="BK28">
            <v>5103</v>
          </cell>
          <cell r="BM28">
            <v>62743</v>
          </cell>
          <cell r="BN28">
            <v>31788</v>
          </cell>
          <cell r="BP28">
            <v>10534</v>
          </cell>
          <cell r="BQ28">
            <v>5095</v>
          </cell>
          <cell r="BS28">
            <v>26876</v>
          </cell>
          <cell r="BT28">
            <v>10207</v>
          </cell>
          <cell r="BV28">
            <v>27398</v>
          </cell>
          <cell r="BW28">
            <v>6025</v>
          </cell>
          <cell r="BY28">
            <v>27398</v>
          </cell>
          <cell r="BZ28">
            <v>16524</v>
          </cell>
          <cell r="CB28">
            <v>17182</v>
          </cell>
          <cell r="CC28">
            <v>15038</v>
          </cell>
          <cell r="CE28">
            <v>33161</v>
          </cell>
          <cell r="CF28">
            <v>19743</v>
          </cell>
          <cell r="CH28">
            <v>20999</v>
          </cell>
          <cell r="CI28">
            <v>19280</v>
          </cell>
          <cell r="CK28">
            <v>30378</v>
          </cell>
          <cell r="CL28">
            <v>14686</v>
          </cell>
          <cell r="CN28">
            <v>26876</v>
          </cell>
          <cell r="CO28">
            <v>14513</v>
          </cell>
          <cell r="CQ28">
            <v>7444</v>
          </cell>
          <cell r="CR28">
            <v>5158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ічень2017"/>
      <sheetName val="Лютий2017"/>
      <sheetName val="Березень2017"/>
      <sheetName val="Квітень2017"/>
      <sheetName val="Травень2017"/>
      <sheetName val="Червень2017"/>
      <sheetName val="Липень2017"/>
      <sheetName val="Серпень2017"/>
      <sheetName val="Вересень2017"/>
      <sheetName val="Жовтень2017"/>
      <sheetName val="Листопад2017"/>
      <sheetName val="Грудень2017"/>
      <sheetName val="Лист1"/>
    </sheetNames>
    <sheetDataSet>
      <sheetData sheetId="0">
        <row r="2">
          <cell r="C2">
            <v>2017</v>
          </cell>
          <cell r="J2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B1" t="str">
            <v>Січень</v>
          </cell>
          <cell r="C1" t="str">
            <v xml:space="preserve">Лютий </v>
          </cell>
          <cell r="D1" t="str">
            <v>Березень</v>
          </cell>
          <cell r="E1" t="str">
            <v>Квітень</v>
          </cell>
          <cell r="F1" t="str">
            <v>Травень</v>
          </cell>
          <cell r="G1" t="str">
            <v>Червень</v>
          </cell>
          <cell r="H1" t="str">
            <v>Липень</v>
          </cell>
          <cell r="I1" t="str">
            <v>Серпень</v>
          </cell>
          <cell r="J1" t="str">
            <v>Вересень</v>
          </cell>
          <cell r="K1" t="str">
            <v>Жовтень</v>
          </cell>
          <cell r="L1" t="str">
            <v>Листопад</v>
          </cell>
          <cell r="M1" t="str">
            <v>Грудень</v>
          </cell>
        </row>
        <row r="2">
          <cell r="A2" t="str">
            <v>Туберкульоз</v>
          </cell>
          <cell r="B2">
            <v>7.6</v>
          </cell>
          <cell r="C2">
            <v>14.4</v>
          </cell>
          <cell r="D2">
            <v>21</v>
          </cell>
          <cell r="E2">
            <v>27.8</v>
          </cell>
          <cell r="F2">
            <v>34.299999999999997</v>
          </cell>
          <cell r="G2">
            <v>41.1</v>
          </cell>
        </row>
        <row r="3">
          <cell r="A3" t="str">
            <v>Поліомієліт</v>
          </cell>
          <cell r="B3">
            <v>4.0999999999999996</v>
          </cell>
          <cell r="C3">
            <v>8.6</v>
          </cell>
          <cell r="D3">
            <v>12.9</v>
          </cell>
          <cell r="E3">
            <v>18.7</v>
          </cell>
          <cell r="F3">
            <v>24.9</v>
          </cell>
          <cell r="G3">
            <v>30.8</v>
          </cell>
        </row>
        <row r="4">
          <cell r="A4" t="str">
            <v>Кашлюк, дифтерія, правець. Діти до року</v>
          </cell>
          <cell r="B4">
            <v>5.0999999999999996</v>
          </cell>
          <cell r="C4">
            <v>10.8</v>
          </cell>
          <cell r="D4">
            <v>17.100000000000001</v>
          </cell>
          <cell r="E4">
            <v>22.9</v>
          </cell>
          <cell r="F4">
            <v>27.3</v>
          </cell>
          <cell r="G4">
            <v>32.299999999999997</v>
          </cell>
        </row>
        <row r="5">
          <cell r="A5" t="str">
            <v>ХІБ</v>
          </cell>
          <cell r="B5">
            <v>3.7</v>
          </cell>
          <cell r="C5">
            <v>6.6</v>
          </cell>
          <cell r="D5">
            <v>9</v>
          </cell>
          <cell r="E5">
            <v>11.3</v>
          </cell>
          <cell r="F5">
            <v>13.1</v>
          </cell>
          <cell r="G5">
            <v>14.7</v>
          </cell>
        </row>
        <row r="6">
          <cell r="A6" t="str">
            <v>Вірусний гепатит В</v>
          </cell>
          <cell r="B6">
            <v>4.0999999999999996</v>
          </cell>
          <cell r="C6">
            <v>8.4</v>
          </cell>
          <cell r="D6">
            <v>13.4</v>
          </cell>
          <cell r="E6">
            <v>19.399999999999999</v>
          </cell>
          <cell r="F6">
            <v>25.1</v>
          </cell>
          <cell r="G6">
            <v>30.6</v>
          </cell>
        </row>
        <row r="7">
          <cell r="A7" t="str">
            <v>Кір, паратит, краснуха</v>
          </cell>
          <cell r="B7">
            <v>9.6999999999999993</v>
          </cell>
          <cell r="C7">
            <v>17</v>
          </cell>
          <cell r="D7">
            <v>23.5</v>
          </cell>
          <cell r="E7">
            <v>30.5</v>
          </cell>
          <cell r="F7">
            <v>37.299999999999997</v>
          </cell>
          <cell r="G7">
            <v>45.6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ічень2017"/>
      <sheetName val="Лютий2017"/>
      <sheetName val="Березень2017"/>
      <sheetName val="Квітень2017"/>
      <sheetName val="Травень2017"/>
      <sheetName val="Червень2017"/>
      <sheetName val="Липень2017"/>
      <sheetName val="Серпень2017"/>
      <sheetName val="Вересень2017"/>
      <sheetName val="Жовтень2017"/>
      <sheetName val="Листопад2017"/>
      <sheetName val="Грудень2017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>
            <v>7.7</v>
          </cell>
          <cell r="C2">
            <v>15</v>
          </cell>
          <cell r="D2">
            <v>22</v>
          </cell>
          <cell r="E2">
            <v>28.1</v>
          </cell>
          <cell r="F2">
            <v>34.6</v>
          </cell>
          <cell r="G2">
            <v>41.2</v>
          </cell>
          <cell r="H2">
            <v>47.9</v>
          </cell>
          <cell r="I2">
            <v>54.1</v>
          </cell>
          <cell r="J2">
            <v>60.2</v>
          </cell>
          <cell r="K2">
            <v>69.3</v>
          </cell>
          <cell r="L2">
            <v>76.8</v>
          </cell>
          <cell r="M2">
            <v>83.6</v>
          </cell>
        </row>
        <row r="3">
          <cell r="B3">
            <v>3.8</v>
          </cell>
          <cell r="C3">
            <v>8.6999999999999993</v>
          </cell>
          <cell r="D3">
            <v>14</v>
          </cell>
          <cell r="E3">
            <v>17.5</v>
          </cell>
          <cell r="F3">
            <v>22.1</v>
          </cell>
          <cell r="G3">
            <v>26</v>
          </cell>
          <cell r="H3">
            <v>29.1</v>
          </cell>
          <cell r="I3">
            <v>32.799999999999997</v>
          </cell>
          <cell r="J3">
            <v>37.5</v>
          </cell>
          <cell r="K3">
            <v>42</v>
          </cell>
          <cell r="L3">
            <v>47.3</v>
          </cell>
          <cell r="M3">
            <v>51.9</v>
          </cell>
        </row>
        <row r="6">
          <cell r="B6">
            <v>3.7</v>
          </cell>
          <cell r="C6">
            <v>8.3000000000000007</v>
          </cell>
          <cell r="D6">
            <v>12.9</v>
          </cell>
          <cell r="E6">
            <v>16.600000000000001</v>
          </cell>
          <cell r="F6">
            <v>21.3</v>
          </cell>
          <cell r="G6">
            <v>25.2</v>
          </cell>
          <cell r="H6">
            <v>28.6</v>
          </cell>
          <cell r="I6">
            <v>32</v>
          </cell>
          <cell r="J6">
            <v>37.700000000000003</v>
          </cell>
          <cell r="K6">
            <v>43.5</v>
          </cell>
          <cell r="L6">
            <v>50.9</v>
          </cell>
          <cell r="M6">
            <v>57</v>
          </cell>
        </row>
        <row r="7">
          <cell r="B7">
            <v>4.7</v>
          </cell>
          <cell r="C7">
            <v>14.6</v>
          </cell>
          <cell r="D7">
            <v>23.7</v>
          </cell>
          <cell r="E7">
            <v>30.2</v>
          </cell>
          <cell r="F7">
            <v>37.200000000000003</v>
          </cell>
          <cell r="G7">
            <v>45.2</v>
          </cell>
          <cell r="H7">
            <v>55.7</v>
          </cell>
          <cell r="I7">
            <v>63.6</v>
          </cell>
          <cell r="J7">
            <v>70.400000000000006</v>
          </cell>
          <cell r="K7">
            <v>79.5</v>
          </cell>
          <cell r="L7">
            <v>87.3</v>
          </cell>
          <cell r="M7">
            <v>93.3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CS30"/>
  <sheetViews>
    <sheetView showZeros="0" tabSelected="1" zoomScale="110" zoomScaleNormal="11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9.140625" defaultRowHeight="12.75" x14ac:dyDescent="0.2"/>
  <cols>
    <col min="1" max="1" width="18.7109375" customWidth="1"/>
    <col min="2" max="2" width="7" customWidth="1"/>
    <col min="3" max="3" width="7" customWidth="1" collapsed="1"/>
    <col min="4" max="4" width="9.28515625" customWidth="1"/>
    <col min="5" max="6" width="7" customWidth="1"/>
    <col min="7" max="7" width="9.28515625" customWidth="1" collapsed="1"/>
    <col min="8" max="9" width="7" customWidth="1"/>
    <col min="10" max="10" width="9.28515625" customWidth="1" collapsed="1"/>
    <col min="11" max="11" width="7" customWidth="1"/>
    <col min="12" max="12" width="8.140625" customWidth="1"/>
    <col min="13" max="13" width="8" customWidth="1" collapsed="1"/>
    <col min="14" max="14" width="8.42578125" customWidth="1"/>
    <col min="15" max="15" width="7" customWidth="1"/>
    <col min="16" max="16" width="9.28515625" customWidth="1" collapsed="1"/>
    <col min="17" max="18" width="7" customWidth="1"/>
    <col min="19" max="19" width="9.28515625" customWidth="1" collapsed="1"/>
    <col min="20" max="21" width="7" customWidth="1"/>
    <col min="22" max="22" width="9.28515625" customWidth="1" collapsed="1"/>
    <col min="23" max="24" width="7" customWidth="1"/>
    <col min="25" max="25" width="9.28515625" customWidth="1" collapsed="1"/>
    <col min="26" max="27" width="7" customWidth="1"/>
    <col min="28" max="28" width="9.28515625" customWidth="1" collapsed="1"/>
    <col min="29" max="30" width="7" customWidth="1"/>
    <col min="31" max="31" width="9.28515625" customWidth="1" collapsed="1"/>
    <col min="32" max="33" width="7" customWidth="1"/>
    <col min="34" max="34" width="9.28515625" customWidth="1" collapsed="1"/>
    <col min="35" max="36" width="7" customWidth="1"/>
    <col min="37" max="37" width="9.28515625" customWidth="1" collapsed="1"/>
    <col min="38" max="39" width="7" customWidth="1"/>
    <col min="40" max="40" width="9.28515625" customWidth="1" collapsed="1"/>
    <col min="41" max="42" width="7" customWidth="1"/>
    <col min="43" max="43" width="9.28515625" customWidth="1" collapsed="1"/>
    <col min="44" max="45" width="7" customWidth="1"/>
    <col min="46" max="46" width="9.28515625" customWidth="1" collapsed="1"/>
    <col min="47" max="48" width="7" customWidth="1"/>
    <col min="49" max="49" width="9.28515625" customWidth="1" collapsed="1"/>
    <col min="50" max="51" width="7" customWidth="1"/>
    <col min="52" max="52" width="9.28515625" customWidth="1" collapsed="1"/>
    <col min="53" max="54" width="7" customWidth="1"/>
    <col min="55" max="55" width="9.28515625" customWidth="1" collapsed="1"/>
    <col min="56" max="57" width="7" customWidth="1"/>
    <col min="58" max="58" width="9.28515625" customWidth="1" collapsed="1"/>
    <col min="59" max="60" width="7" customWidth="1"/>
    <col min="61" max="61" width="9.28515625" customWidth="1" collapsed="1"/>
    <col min="62" max="63" width="7" customWidth="1"/>
    <col min="64" max="64" width="9.28515625" customWidth="1" collapsed="1"/>
    <col min="65" max="65" width="8.42578125" customWidth="1"/>
    <col min="66" max="66" width="8" customWidth="1"/>
    <col min="67" max="67" width="9.28515625" customWidth="1" collapsed="1"/>
    <col min="68" max="69" width="7" customWidth="1"/>
    <col min="70" max="70" width="9.28515625" customWidth="1" collapsed="1"/>
    <col min="71" max="72" width="7" customWidth="1"/>
    <col min="73" max="73" width="9.28515625" customWidth="1" collapsed="1"/>
    <col min="74" max="75" width="7" customWidth="1"/>
    <col min="76" max="76" width="9.28515625" customWidth="1" collapsed="1"/>
    <col min="77" max="78" width="7" customWidth="1"/>
    <col min="79" max="79" width="9.28515625" customWidth="1" collapsed="1"/>
    <col min="80" max="81" width="7" customWidth="1"/>
    <col min="82" max="82" width="9.28515625" customWidth="1" collapsed="1"/>
    <col min="83" max="84" width="7" customWidth="1"/>
    <col min="85" max="85" width="9.28515625" customWidth="1" collapsed="1"/>
    <col min="86" max="87" width="7" customWidth="1"/>
    <col min="88" max="88" width="9.28515625" customWidth="1" collapsed="1"/>
    <col min="89" max="90" width="7" customWidth="1"/>
    <col min="91" max="91" width="9.28515625" customWidth="1" collapsed="1"/>
    <col min="92" max="93" width="7" customWidth="1"/>
    <col min="94" max="94" width="9.28515625" customWidth="1" collapsed="1"/>
    <col min="95" max="96" width="7" customWidth="1"/>
    <col min="97" max="97" width="9.28515625" customWidth="1" collapsed="1"/>
  </cols>
  <sheetData>
    <row r="1" spans="1:97" ht="22.5" customHeight="1" x14ac:dyDescent="0.25">
      <c r="A1" s="14">
        <f ca="1">TODAY()</f>
        <v>43332</v>
      </c>
      <c r="D1" s="4"/>
      <c r="G1" s="4"/>
      <c r="J1" s="4"/>
      <c r="L1" s="4"/>
      <c r="M1" s="4"/>
      <c r="N1" s="4"/>
      <c r="O1" s="4"/>
      <c r="P1" s="4"/>
      <c r="S1" s="4"/>
      <c r="V1" s="4"/>
      <c r="Y1" s="4"/>
      <c r="AB1" s="4"/>
      <c r="AE1" s="4"/>
      <c r="AH1" s="4"/>
      <c r="AK1" s="4"/>
      <c r="AN1" s="4"/>
      <c r="AQ1" s="4"/>
      <c r="AT1" s="4"/>
      <c r="AW1" s="4"/>
      <c r="AZ1" s="4"/>
      <c r="BC1" s="4"/>
      <c r="BF1" s="4"/>
      <c r="BI1" s="4"/>
      <c r="BL1" s="4"/>
      <c r="BO1" s="4"/>
      <c r="BR1" s="4"/>
      <c r="BU1" s="4"/>
      <c r="BX1" s="4"/>
      <c r="CA1" s="4"/>
      <c r="CD1" s="4"/>
      <c r="CG1" s="4"/>
      <c r="CJ1" s="4"/>
      <c r="CM1" s="4"/>
      <c r="CP1" s="4"/>
      <c r="CS1" s="4"/>
    </row>
    <row r="2" spans="1:97" ht="10.5" customHeight="1" x14ac:dyDescent="0.2">
      <c r="A2" s="15">
        <f ca="1">MONTH(A1)</f>
        <v>8</v>
      </c>
    </row>
    <row r="3" spans="1:97" s="2" customFormat="1" ht="74.25" customHeight="1" x14ac:dyDescent="0.2">
      <c r="A3" s="23" t="s">
        <v>0</v>
      </c>
      <c r="B3" s="20" t="s">
        <v>31</v>
      </c>
      <c r="C3" s="21"/>
      <c r="D3" s="22"/>
      <c r="E3" s="20" t="s">
        <v>32</v>
      </c>
      <c r="F3" s="21"/>
      <c r="G3" s="22"/>
      <c r="H3" s="20" t="s">
        <v>33</v>
      </c>
      <c r="I3" s="21"/>
      <c r="J3" s="22"/>
      <c r="K3" s="20" t="s">
        <v>55</v>
      </c>
      <c r="L3" s="21"/>
      <c r="M3" s="22"/>
      <c r="N3" s="20" t="s">
        <v>56</v>
      </c>
      <c r="O3" s="21"/>
      <c r="P3" s="22"/>
      <c r="Q3" s="20" t="s">
        <v>57</v>
      </c>
      <c r="R3" s="21"/>
      <c r="S3" s="22"/>
      <c r="T3" s="20" t="s">
        <v>58</v>
      </c>
      <c r="U3" s="21"/>
      <c r="V3" s="22"/>
      <c r="W3" s="20" t="s">
        <v>59</v>
      </c>
      <c r="X3" s="21"/>
      <c r="Y3" s="22"/>
      <c r="Z3" s="20" t="s">
        <v>60</v>
      </c>
      <c r="AA3" s="21"/>
      <c r="AB3" s="22"/>
      <c r="AC3" s="20" t="s">
        <v>61</v>
      </c>
      <c r="AD3" s="21"/>
      <c r="AE3" s="22"/>
      <c r="AF3" s="20" t="s">
        <v>62</v>
      </c>
      <c r="AG3" s="21"/>
      <c r="AH3" s="22"/>
      <c r="AI3" s="20" t="s">
        <v>34</v>
      </c>
      <c r="AJ3" s="21"/>
      <c r="AK3" s="22"/>
      <c r="AL3" s="20" t="s">
        <v>35</v>
      </c>
      <c r="AM3" s="21"/>
      <c r="AN3" s="22"/>
      <c r="AO3" s="20" t="s">
        <v>36</v>
      </c>
      <c r="AP3" s="21"/>
      <c r="AQ3" s="22"/>
      <c r="AR3" s="20" t="s">
        <v>37</v>
      </c>
      <c r="AS3" s="21"/>
      <c r="AT3" s="22"/>
      <c r="AU3" s="20" t="s">
        <v>39</v>
      </c>
      <c r="AV3" s="21"/>
      <c r="AW3" s="22"/>
      <c r="AX3" s="20" t="s">
        <v>38</v>
      </c>
      <c r="AY3" s="21"/>
      <c r="AZ3" s="22"/>
      <c r="BA3" s="20" t="s">
        <v>41</v>
      </c>
      <c r="BB3" s="21"/>
      <c r="BC3" s="22"/>
      <c r="BD3" s="20" t="s">
        <v>40</v>
      </c>
      <c r="BE3" s="21"/>
      <c r="BF3" s="22"/>
      <c r="BG3" s="20" t="s">
        <v>42</v>
      </c>
      <c r="BH3" s="21"/>
      <c r="BI3" s="22"/>
      <c r="BJ3" s="20" t="s">
        <v>43</v>
      </c>
      <c r="BK3" s="21"/>
      <c r="BL3" s="22"/>
      <c r="BM3" s="20" t="s">
        <v>44</v>
      </c>
      <c r="BN3" s="21"/>
      <c r="BO3" s="22"/>
      <c r="BP3" s="20" t="s">
        <v>45</v>
      </c>
      <c r="BQ3" s="21"/>
      <c r="BR3" s="22"/>
      <c r="BS3" s="20" t="s">
        <v>46</v>
      </c>
      <c r="BT3" s="21"/>
      <c r="BU3" s="22"/>
      <c r="BV3" s="20" t="s">
        <v>47</v>
      </c>
      <c r="BW3" s="21"/>
      <c r="BX3" s="22"/>
      <c r="BY3" s="20" t="s">
        <v>48</v>
      </c>
      <c r="BZ3" s="21"/>
      <c r="CA3" s="22"/>
      <c r="CB3" s="20" t="s">
        <v>49</v>
      </c>
      <c r="CC3" s="21"/>
      <c r="CD3" s="22"/>
      <c r="CE3" s="20" t="s">
        <v>50</v>
      </c>
      <c r="CF3" s="21"/>
      <c r="CG3" s="22"/>
      <c r="CH3" s="20" t="s">
        <v>51</v>
      </c>
      <c r="CI3" s="21"/>
      <c r="CJ3" s="22"/>
      <c r="CK3" s="20" t="s">
        <v>52</v>
      </c>
      <c r="CL3" s="21"/>
      <c r="CM3" s="22"/>
      <c r="CN3" s="20" t="s">
        <v>53</v>
      </c>
      <c r="CO3" s="21"/>
      <c r="CP3" s="22"/>
      <c r="CQ3" s="20" t="s">
        <v>54</v>
      </c>
      <c r="CR3" s="21"/>
      <c r="CS3" s="22"/>
    </row>
    <row r="4" spans="1:97" s="2" customFormat="1" ht="63.75" customHeight="1" x14ac:dyDescent="0.2">
      <c r="A4" s="24"/>
      <c r="B4" s="8" t="s">
        <v>28</v>
      </c>
      <c r="C4" s="8" t="s">
        <v>29</v>
      </c>
      <c r="D4" s="8" t="s">
        <v>30</v>
      </c>
      <c r="E4" s="8" t="s">
        <v>28</v>
      </c>
      <c r="F4" s="8" t="s">
        <v>29</v>
      </c>
      <c r="G4" s="8" t="s">
        <v>30</v>
      </c>
      <c r="H4" s="8" t="s">
        <v>28</v>
      </c>
      <c r="I4" s="8" t="s">
        <v>29</v>
      </c>
      <c r="J4" s="8" t="s">
        <v>30</v>
      </c>
      <c r="K4" s="8" t="s">
        <v>28</v>
      </c>
      <c r="L4" s="8" t="s">
        <v>29</v>
      </c>
      <c r="M4" s="8" t="s">
        <v>30</v>
      </c>
      <c r="N4" s="8" t="s">
        <v>28</v>
      </c>
      <c r="O4" s="8" t="s">
        <v>29</v>
      </c>
      <c r="P4" s="8" t="s">
        <v>30</v>
      </c>
      <c r="Q4" s="8" t="s">
        <v>28</v>
      </c>
      <c r="R4" s="8" t="s">
        <v>29</v>
      </c>
      <c r="S4" s="8" t="s">
        <v>30</v>
      </c>
      <c r="T4" s="8" t="s">
        <v>28</v>
      </c>
      <c r="U4" s="8" t="s">
        <v>29</v>
      </c>
      <c r="V4" s="8" t="s">
        <v>30</v>
      </c>
      <c r="W4" s="8" t="s">
        <v>28</v>
      </c>
      <c r="X4" s="8" t="s">
        <v>29</v>
      </c>
      <c r="Y4" s="8" t="s">
        <v>30</v>
      </c>
      <c r="Z4" s="8" t="s">
        <v>28</v>
      </c>
      <c r="AA4" s="8" t="s">
        <v>29</v>
      </c>
      <c r="AB4" s="8" t="s">
        <v>30</v>
      </c>
      <c r="AC4" s="8" t="s">
        <v>28</v>
      </c>
      <c r="AD4" s="8" t="s">
        <v>29</v>
      </c>
      <c r="AE4" s="8" t="s">
        <v>30</v>
      </c>
      <c r="AF4" s="8" t="s">
        <v>28</v>
      </c>
      <c r="AG4" s="8" t="s">
        <v>29</v>
      </c>
      <c r="AH4" s="8" t="s">
        <v>30</v>
      </c>
      <c r="AI4" s="8" t="s">
        <v>28</v>
      </c>
      <c r="AJ4" s="8" t="s">
        <v>29</v>
      </c>
      <c r="AK4" s="8" t="s">
        <v>30</v>
      </c>
      <c r="AL4" s="8" t="s">
        <v>28</v>
      </c>
      <c r="AM4" s="8" t="s">
        <v>29</v>
      </c>
      <c r="AN4" s="8" t="s">
        <v>30</v>
      </c>
      <c r="AO4" s="8" t="s">
        <v>28</v>
      </c>
      <c r="AP4" s="8" t="s">
        <v>29</v>
      </c>
      <c r="AQ4" s="8" t="s">
        <v>30</v>
      </c>
      <c r="AR4" s="8" t="s">
        <v>28</v>
      </c>
      <c r="AS4" s="8" t="s">
        <v>29</v>
      </c>
      <c r="AT4" s="8" t="s">
        <v>30</v>
      </c>
      <c r="AU4" s="8" t="s">
        <v>28</v>
      </c>
      <c r="AV4" s="8" t="s">
        <v>29</v>
      </c>
      <c r="AW4" s="8" t="s">
        <v>30</v>
      </c>
      <c r="AX4" s="8" t="s">
        <v>28</v>
      </c>
      <c r="AY4" s="8" t="s">
        <v>29</v>
      </c>
      <c r="AZ4" s="8" t="s">
        <v>30</v>
      </c>
      <c r="BA4" s="8" t="s">
        <v>28</v>
      </c>
      <c r="BB4" s="8" t="s">
        <v>29</v>
      </c>
      <c r="BC4" s="8" t="s">
        <v>30</v>
      </c>
      <c r="BD4" s="8" t="s">
        <v>28</v>
      </c>
      <c r="BE4" s="8" t="s">
        <v>29</v>
      </c>
      <c r="BF4" s="8" t="s">
        <v>30</v>
      </c>
      <c r="BG4" s="8" t="s">
        <v>28</v>
      </c>
      <c r="BH4" s="8" t="s">
        <v>29</v>
      </c>
      <c r="BI4" s="8" t="s">
        <v>30</v>
      </c>
      <c r="BJ4" s="8" t="s">
        <v>28</v>
      </c>
      <c r="BK4" s="8" t="s">
        <v>29</v>
      </c>
      <c r="BL4" s="8" t="s">
        <v>30</v>
      </c>
      <c r="BM4" s="8" t="s">
        <v>28</v>
      </c>
      <c r="BN4" s="8" t="s">
        <v>29</v>
      </c>
      <c r="BO4" s="8" t="s">
        <v>30</v>
      </c>
      <c r="BP4" s="8" t="s">
        <v>28</v>
      </c>
      <c r="BQ4" s="8" t="s">
        <v>29</v>
      </c>
      <c r="BR4" s="8" t="s">
        <v>30</v>
      </c>
      <c r="BS4" s="8" t="s">
        <v>28</v>
      </c>
      <c r="BT4" s="8" t="s">
        <v>29</v>
      </c>
      <c r="BU4" s="8" t="s">
        <v>30</v>
      </c>
      <c r="BV4" s="8" t="s">
        <v>28</v>
      </c>
      <c r="BW4" s="8" t="s">
        <v>29</v>
      </c>
      <c r="BX4" s="8" t="s">
        <v>30</v>
      </c>
      <c r="BY4" s="8" t="s">
        <v>28</v>
      </c>
      <c r="BZ4" s="8" t="s">
        <v>29</v>
      </c>
      <c r="CA4" s="8" t="s">
        <v>30</v>
      </c>
      <c r="CB4" s="8" t="s">
        <v>28</v>
      </c>
      <c r="CC4" s="8" t="s">
        <v>29</v>
      </c>
      <c r="CD4" s="8" t="s">
        <v>30</v>
      </c>
      <c r="CE4" s="8" t="s">
        <v>28</v>
      </c>
      <c r="CF4" s="8" t="s">
        <v>29</v>
      </c>
      <c r="CG4" s="8" t="s">
        <v>30</v>
      </c>
      <c r="CH4" s="8" t="s">
        <v>28</v>
      </c>
      <c r="CI4" s="8" t="s">
        <v>29</v>
      </c>
      <c r="CJ4" s="8" t="s">
        <v>30</v>
      </c>
      <c r="CK4" s="8" t="s">
        <v>28</v>
      </c>
      <c r="CL4" s="8" t="s">
        <v>29</v>
      </c>
      <c r="CM4" s="8" t="s">
        <v>30</v>
      </c>
      <c r="CN4" s="8" t="s">
        <v>28</v>
      </c>
      <c r="CO4" s="8" t="s">
        <v>29</v>
      </c>
      <c r="CP4" s="8" t="s">
        <v>30</v>
      </c>
      <c r="CQ4" s="8" t="s">
        <v>28</v>
      </c>
      <c r="CR4" s="8" t="s">
        <v>29</v>
      </c>
      <c r="CS4" s="8" t="s">
        <v>30</v>
      </c>
    </row>
    <row r="5" spans="1:97" x14ac:dyDescent="0.2">
      <c r="A5" s="1" t="s">
        <v>1</v>
      </c>
      <c r="B5" s="18">
        <f>[1]Лист1!B4</f>
        <v>14965</v>
      </c>
      <c r="C5" s="18">
        <f>[1]Лист1!C4</f>
        <v>5759</v>
      </c>
      <c r="D5" s="6">
        <f>IFERROR(C5/B5*100,"")</f>
        <v>38.483127297026392</v>
      </c>
      <c r="E5" s="18">
        <f>[1]Лист1!E4</f>
        <v>4320</v>
      </c>
      <c r="F5" s="18">
        <f>[1]Лист1!F4</f>
        <v>876</v>
      </c>
      <c r="G5" s="6">
        <f t="shared" ref="G5:G30" si="0">IFERROR(F5/E5*100,"")</f>
        <v>20.277777777777779</v>
      </c>
      <c r="H5" s="18">
        <f>[1]Лист1!H4</f>
        <v>679</v>
      </c>
      <c r="I5" s="18">
        <f>[1]Лист1!I4</f>
        <v>679</v>
      </c>
      <c r="J5" s="6">
        <f t="shared" ref="J5:J30" si="1">IFERROR(I5/H5*100,"")</f>
        <v>100</v>
      </c>
      <c r="K5" s="18">
        <f>[1]Лист1!K4</f>
        <v>13280</v>
      </c>
      <c r="L5" s="18">
        <f>[1]Лист1!L4</f>
        <v>3785</v>
      </c>
      <c r="M5" s="6">
        <f t="shared" ref="M5:M30" si="2">IFERROR(L5/K5*100,"")</f>
        <v>28.501506024096386</v>
      </c>
      <c r="N5" s="18">
        <f>[1]Лист1!N4</f>
        <v>13464</v>
      </c>
      <c r="O5" s="18">
        <f>[1]Лист1!O4</f>
        <v>4558</v>
      </c>
      <c r="P5" s="6">
        <f t="shared" ref="P5:P30" si="3">IFERROR(O5/N5*100,"")</f>
        <v>33.853238265002972</v>
      </c>
      <c r="Q5" s="18">
        <f>[1]Лист1!Q4</f>
        <v>13742</v>
      </c>
      <c r="R5" s="18">
        <f>[1]Лист1!R4</f>
        <v>3606</v>
      </c>
      <c r="S5" s="6">
        <f t="shared" ref="S5:S30" si="4">IFERROR(R5/Q5*100,"")</f>
        <v>26.240721874545191</v>
      </c>
      <c r="T5" s="18">
        <f>[1]Лист1!T4</f>
        <v>8220</v>
      </c>
      <c r="U5" s="18">
        <f>[1]Лист1!U4</f>
        <v>2761</v>
      </c>
      <c r="V5" s="6">
        <f t="shared" ref="V5:V30" si="5">IFERROR(U5/T5*100,"")</f>
        <v>33.588807785888072</v>
      </c>
      <c r="W5" s="18">
        <f>[1]Лист1!W4</f>
        <v>17044</v>
      </c>
      <c r="X5" s="18">
        <f>[1]Лист1!X4</f>
        <v>6316</v>
      </c>
      <c r="Y5" s="6">
        <f t="shared" ref="Y5:Y30" si="6">IFERROR(X5/W5*100,"")</f>
        <v>37.05702886646327</v>
      </c>
      <c r="Z5" s="18">
        <f>[1]Лист1!Z4</f>
        <v>2936</v>
      </c>
      <c r="AA5" s="18">
        <f>[1]Лист1!AA4</f>
        <v>1181</v>
      </c>
      <c r="AB5" s="6">
        <f t="shared" ref="AB5:AB30" si="7">IFERROR(AA5/Z5*100,"")</f>
        <v>40.224795640326974</v>
      </c>
      <c r="AC5" s="18">
        <f>[1]Лист1!AC4</f>
        <v>14541</v>
      </c>
      <c r="AD5" s="18">
        <f>[1]Лист1!AD4</f>
        <v>6362</v>
      </c>
      <c r="AE5" s="6">
        <f t="shared" ref="AE5:AE30" si="8">IFERROR(AD5/AC5*100,"")</f>
        <v>43.752149095660549</v>
      </c>
      <c r="AF5" s="18">
        <f>[1]Лист1!AF4</f>
        <v>2491</v>
      </c>
      <c r="AG5" s="18">
        <f>[1]Лист1!AG4</f>
        <v>918</v>
      </c>
      <c r="AH5" s="6">
        <f t="shared" ref="AH5:AH30" si="9">IFERROR(AG5/AF5*100,"")</f>
        <v>36.852669610598156</v>
      </c>
      <c r="AI5" s="18">
        <f>[1]Лист1!AI4</f>
        <v>13280</v>
      </c>
      <c r="AJ5" s="18">
        <f>[1]Лист1!AJ4</f>
        <v>4405</v>
      </c>
      <c r="AK5" s="6">
        <f t="shared" ref="AK5:AK30" si="10">IFERROR(AJ5/AI5*100,"")</f>
        <v>33.170180722891565</v>
      </c>
      <c r="AL5" s="18">
        <f>[1]Лист1!AL4</f>
        <v>19268</v>
      </c>
      <c r="AM5" s="18">
        <f>[1]Лист1!AM4</f>
        <v>5066</v>
      </c>
      <c r="AN5" s="6">
        <f t="shared" ref="AN5:AN30" si="11">IFERROR(AM5/AL5*100,"")</f>
        <v>26.292298110857381</v>
      </c>
      <c r="AO5" s="18">
        <f>[1]Лист1!AO4</f>
        <v>13742</v>
      </c>
      <c r="AP5" s="18">
        <f>[1]Лист1!AP4</f>
        <v>4150</v>
      </c>
      <c r="AQ5" s="6">
        <f t="shared" ref="AQ5:AQ30" si="12">IFERROR(AP5/AO5*100,"")</f>
        <v>30.199388735264154</v>
      </c>
      <c r="AR5" s="18">
        <f>[1]Лист1!AR4</f>
        <v>17356</v>
      </c>
      <c r="AS5" s="18">
        <f>[1]Лист1!AS4</f>
        <v>5433</v>
      </c>
      <c r="AT5" s="6">
        <f t="shared" ref="AT5:AT30" si="13">IFERROR(AS5/AR5*100,"")</f>
        <v>31.303295690251211</v>
      </c>
      <c r="AU5" s="18">
        <f>[1]Лист1!AU4</f>
        <v>17044</v>
      </c>
      <c r="AV5" s="18">
        <f>[1]Лист1!AV4</f>
        <v>5922</v>
      </c>
      <c r="AW5" s="6">
        <f t="shared" ref="AW5:AW30" si="14">IFERROR(AV5/AU5*100,"")</f>
        <v>34.745364937808027</v>
      </c>
      <c r="AX5" s="18">
        <f>[1]Лист1!AX4</f>
        <v>2675</v>
      </c>
      <c r="AY5" s="18">
        <f>[1]Лист1!AY4</f>
        <v>855</v>
      </c>
      <c r="AZ5" s="6">
        <f t="shared" ref="AZ5:AZ30" si="15">IFERROR(AY5/AX5*100,"")</f>
        <v>31.962616822429908</v>
      </c>
      <c r="BA5" s="18">
        <f>[1]Лист1!BA4</f>
        <v>814</v>
      </c>
      <c r="BB5" s="18">
        <f>[1]Лист1!BB4</f>
        <v>68</v>
      </c>
      <c r="BC5" s="6">
        <f t="shared" ref="BC5:BC30" si="16">IFERROR(BB5/BA5*100,"")</f>
        <v>8.3538083538083541</v>
      </c>
      <c r="BD5" s="18">
        <f>[1]Лист1!BD4</f>
        <v>12511</v>
      </c>
      <c r="BE5" s="18">
        <f>[1]Лист1!BE4</f>
        <v>2850</v>
      </c>
      <c r="BF5" s="6">
        <f t="shared" ref="BF5:BF30" si="17">IFERROR(BE5/BD5*100,"")</f>
        <v>22.779953640796098</v>
      </c>
      <c r="BG5" s="18">
        <f>[1]Лист1!BG4</f>
        <v>14310</v>
      </c>
      <c r="BH5" s="18">
        <f>[1]Лист1!BH4</f>
        <v>5257</v>
      </c>
      <c r="BI5" s="6">
        <f t="shared" ref="BI5:BI30" si="18">IFERROR(BH5/BG5*100,"")</f>
        <v>36.73654786862334</v>
      </c>
      <c r="BJ5" s="18">
        <f>[1]Лист1!BJ4</f>
        <v>5878</v>
      </c>
      <c r="BK5" s="18">
        <f>[1]Лист1!BK4</f>
        <v>1395</v>
      </c>
      <c r="BL5" s="6">
        <f t="shared" ref="BL5:BL30" si="19">IFERROR(BK5/BJ5*100,"")</f>
        <v>23.732562095951003</v>
      </c>
      <c r="BM5" s="18">
        <f>[1]Лист1!BM4</f>
        <v>218754</v>
      </c>
      <c r="BN5" s="18">
        <f>[1]Лист1!BN4</f>
        <v>60472</v>
      </c>
      <c r="BO5" s="6">
        <f t="shared" ref="BO5:BO30" si="20">IFERROR(BN5/BM5*100,"")</f>
        <v>27.643837369830955</v>
      </c>
      <c r="BP5" s="18">
        <f>[1]Лист1!BP4</f>
        <v>13406</v>
      </c>
      <c r="BQ5" s="18">
        <f>[1]Лист1!BQ4</f>
        <v>1525</v>
      </c>
      <c r="BR5" s="6">
        <f t="shared" ref="BR5:BR30" si="21">IFERROR(BQ5/BP5*100,"")</f>
        <v>11.375503505892883</v>
      </c>
      <c r="BS5" s="18">
        <f>[1]Лист1!BS4</f>
        <v>13280</v>
      </c>
      <c r="BT5" s="18">
        <f>[1]Лист1!BT4</f>
        <v>1968</v>
      </c>
      <c r="BU5" s="6">
        <f t="shared" ref="BU5:BU30" si="22">IFERROR(BT5/BS5*100,"")</f>
        <v>14.819277108433734</v>
      </c>
      <c r="BV5" s="18">
        <f>[1]Лист1!BV4</f>
        <v>13578</v>
      </c>
      <c r="BW5" s="18">
        <f>[1]Лист1!BW4</f>
        <v>2082</v>
      </c>
      <c r="BX5" s="6">
        <f t="shared" ref="BX5:BX30" si="23">IFERROR(BW5/BV5*100,"")</f>
        <v>15.333627927529827</v>
      </c>
      <c r="BY5" s="18">
        <f>[1]Лист1!BY4</f>
        <v>13578</v>
      </c>
      <c r="BZ5" s="18">
        <f>[1]Лист1!BZ4</f>
        <v>5647</v>
      </c>
      <c r="CA5" s="6">
        <f t="shared" ref="CA5:CA30" si="24">IFERROR(BZ5/BY5*100,"")</f>
        <v>41.589335690086905</v>
      </c>
      <c r="CB5" s="18">
        <f>[1]Лист1!CB4</f>
        <v>9648</v>
      </c>
      <c r="CC5" s="18">
        <f>[1]Лист1!CC4</f>
        <v>5158</v>
      </c>
      <c r="CD5" s="6">
        <f t="shared" ref="CD5:CD30" si="25">IFERROR(CC5/CB5*100,"")</f>
        <v>53.461857379767828</v>
      </c>
      <c r="CE5" s="18">
        <f>[1]Лист1!CE4</f>
        <v>17044</v>
      </c>
      <c r="CF5" s="18">
        <f>[1]Лист1!CF4</f>
        <v>8245</v>
      </c>
      <c r="CG5" s="6">
        <f t="shared" ref="CG5:CG30" si="26">IFERROR(CF5/CE5*100,"")</f>
        <v>48.374794649143396</v>
      </c>
      <c r="CH5" s="18">
        <f>[1]Лист1!CH4</f>
        <v>12416</v>
      </c>
      <c r="CI5" s="18">
        <f>[1]Лист1!CI4</f>
        <v>8445</v>
      </c>
      <c r="CJ5" s="6">
        <f t="shared" ref="CJ5:CJ30" si="27">IFERROR(CI5/CH5*100,"")</f>
        <v>68.017074742268051</v>
      </c>
      <c r="CK5" s="18">
        <f>[1]Лист1!CK4</f>
        <v>14965</v>
      </c>
      <c r="CL5" s="18">
        <f>[1]Лист1!CL4</f>
        <v>6043</v>
      </c>
      <c r="CM5" s="6">
        <f t="shared" ref="CM5:CM30" si="28">IFERROR(CL5/CK5*100,"")</f>
        <v>40.380888740394255</v>
      </c>
      <c r="CN5" s="18">
        <f>[1]Лист1!CN4</f>
        <v>13280</v>
      </c>
      <c r="CO5" s="18">
        <f>[1]Лист1!CO4</f>
        <v>3502</v>
      </c>
      <c r="CP5" s="6">
        <f t="shared" ref="CP5:CP30" si="29">IFERROR(CO5/CN5*100,"")</f>
        <v>26.370481927710841</v>
      </c>
      <c r="CQ5" s="18">
        <f>[1]Лист1!CQ4</f>
        <v>14770</v>
      </c>
      <c r="CR5" s="18">
        <f>[1]Лист1!CR4</f>
        <v>3432</v>
      </c>
      <c r="CS5" s="6">
        <f t="shared" ref="CS5:CS30" si="30">IFERROR(CR5/CQ5*100,"")</f>
        <v>23.236289776574136</v>
      </c>
    </row>
    <row r="6" spans="1:97" x14ac:dyDescent="0.2">
      <c r="A6" s="9" t="s">
        <v>2</v>
      </c>
      <c r="B6" s="18">
        <f>[1]Лист1!B5</f>
        <v>13278</v>
      </c>
      <c r="C6" s="18">
        <f>[1]Лист1!C5</f>
        <v>5177</v>
      </c>
      <c r="D6" s="6">
        <f t="shared" ref="D6:D30" si="31">IFERROR(C6/B6*100,"")</f>
        <v>38.98930561831601</v>
      </c>
      <c r="E6" s="18">
        <f>[1]Лист1!E5</f>
        <v>5614</v>
      </c>
      <c r="F6" s="18">
        <f>[1]Лист1!F5</f>
        <v>1244</v>
      </c>
      <c r="G6" s="10">
        <f t="shared" si="0"/>
        <v>22.15888849305308</v>
      </c>
      <c r="H6" s="18">
        <f>[1]Лист1!H5</f>
        <v>7370</v>
      </c>
      <c r="I6" s="18">
        <f>[1]Лист1!I5</f>
        <v>1456</v>
      </c>
      <c r="J6" s="10">
        <f t="shared" si="1"/>
        <v>19.755766621438266</v>
      </c>
      <c r="K6" s="18">
        <f>[1]Лист1!K5</f>
        <v>11380</v>
      </c>
      <c r="L6" s="18">
        <f>[1]Лист1!L5</f>
        <v>1639</v>
      </c>
      <c r="M6" s="10">
        <f t="shared" si="2"/>
        <v>14.402460456942004</v>
      </c>
      <c r="N6" s="18">
        <f>[1]Лист1!N5</f>
        <v>14743</v>
      </c>
      <c r="O6" s="18">
        <f>[1]Лист1!O5</f>
        <v>3356</v>
      </c>
      <c r="P6" s="10">
        <f t="shared" si="3"/>
        <v>22.763345316421351</v>
      </c>
      <c r="Q6" s="18">
        <f>[1]Лист1!Q5</f>
        <v>11703</v>
      </c>
      <c r="R6" s="18">
        <f>[1]Лист1!R5</f>
        <v>2196</v>
      </c>
      <c r="S6" s="10">
        <f t="shared" si="4"/>
        <v>18.764419379646245</v>
      </c>
      <c r="T6" s="18">
        <f>[1]Лист1!T5</f>
        <v>11983</v>
      </c>
      <c r="U6" s="18">
        <f>[1]Лист1!U5</f>
        <v>2779</v>
      </c>
      <c r="V6" s="10">
        <f t="shared" si="5"/>
        <v>23.191187515647165</v>
      </c>
      <c r="W6" s="18">
        <f>[1]Лист1!W5</f>
        <v>15005</v>
      </c>
      <c r="X6" s="18">
        <f>[1]Лист1!X5</f>
        <v>4959</v>
      </c>
      <c r="Y6" s="10">
        <f t="shared" si="6"/>
        <v>33.048983672109294</v>
      </c>
      <c r="Z6" s="18">
        <f>[1]Лист1!Z5</f>
        <v>6922</v>
      </c>
      <c r="AA6" s="18">
        <f>[1]Лист1!AA5</f>
        <v>1818</v>
      </c>
      <c r="AB6" s="10">
        <f t="shared" si="7"/>
        <v>26.264085524414909</v>
      </c>
      <c r="AC6" s="18">
        <f>[1]Лист1!AC5</f>
        <v>12103</v>
      </c>
      <c r="AD6" s="18">
        <f>[1]Лист1!AD5</f>
        <v>5062</v>
      </c>
      <c r="AE6" s="10">
        <f t="shared" si="8"/>
        <v>41.824341072461372</v>
      </c>
      <c r="AF6" s="18">
        <f>[1]Лист1!AF5</f>
        <v>5161</v>
      </c>
      <c r="AG6" s="18">
        <f>[1]Лист1!AG5</f>
        <v>1527</v>
      </c>
      <c r="AH6" s="6">
        <f t="shared" si="9"/>
        <v>29.587289285022283</v>
      </c>
      <c r="AI6" s="18">
        <f>[1]Лист1!AI5</f>
        <v>11380</v>
      </c>
      <c r="AJ6" s="18">
        <f>[1]Лист1!AJ5</f>
        <v>2287</v>
      </c>
      <c r="AK6" s="10">
        <f t="shared" si="10"/>
        <v>20.09666080843585</v>
      </c>
      <c r="AL6" s="18">
        <f>[1]Лист1!AL5</f>
        <v>22955</v>
      </c>
      <c r="AM6" s="18">
        <f>[1]Лист1!AM5</f>
        <v>5026</v>
      </c>
      <c r="AN6" s="10">
        <f t="shared" si="11"/>
        <v>21.895011979960792</v>
      </c>
      <c r="AO6" s="18">
        <f>[1]Лист1!AO5</f>
        <v>11703</v>
      </c>
      <c r="AP6" s="18">
        <f>[1]Лист1!AP5</f>
        <v>2387</v>
      </c>
      <c r="AQ6" s="10">
        <f t="shared" si="12"/>
        <v>20.396479535161923</v>
      </c>
      <c r="AR6" s="18">
        <f>[1]Лист1!AR5</f>
        <v>27320</v>
      </c>
      <c r="AS6" s="18">
        <f>[1]Лист1!AS5</f>
        <v>4525</v>
      </c>
      <c r="AT6" s="10">
        <f t="shared" si="13"/>
        <v>16.562957540263543</v>
      </c>
      <c r="AU6" s="18">
        <f>[1]Лист1!AU5</f>
        <v>15005</v>
      </c>
      <c r="AV6" s="18">
        <f>[1]Лист1!AV5</f>
        <v>5649</v>
      </c>
      <c r="AW6" s="10">
        <f t="shared" si="14"/>
        <v>37.647450849716762</v>
      </c>
      <c r="AX6" s="18">
        <f>[1]Лист1!AX5</f>
        <v>1402</v>
      </c>
      <c r="AY6" s="18">
        <f>[1]Лист1!AY5</f>
        <v>555</v>
      </c>
      <c r="AZ6" s="10">
        <f t="shared" si="15"/>
        <v>39.586305278174038</v>
      </c>
      <c r="BA6" s="18">
        <f>[1]Лист1!BA5</f>
        <v>868</v>
      </c>
      <c r="BB6" s="18">
        <f>[1]Лист1!BB5</f>
        <v>10</v>
      </c>
      <c r="BC6" s="10">
        <f t="shared" si="16"/>
        <v>1.1520737327188941</v>
      </c>
      <c r="BD6" s="18">
        <f>[1]Лист1!BD5</f>
        <v>12598</v>
      </c>
      <c r="BE6" s="18">
        <f>[1]Лист1!BE5</f>
        <v>3584</v>
      </c>
      <c r="BF6" s="10">
        <f t="shared" si="17"/>
        <v>28.448960152405146</v>
      </c>
      <c r="BG6" s="18">
        <f>[1]Лист1!BG5</f>
        <v>11000</v>
      </c>
      <c r="BH6" s="18">
        <f>[1]Лист1!BH5</f>
        <v>5456</v>
      </c>
      <c r="BI6" s="10">
        <f t="shared" si="18"/>
        <v>49.6</v>
      </c>
      <c r="BJ6" s="18">
        <f>[1]Лист1!BJ5</f>
        <v>6924</v>
      </c>
      <c r="BK6" s="18">
        <f>[1]Лист1!BK5</f>
        <v>2038</v>
      </c>
      <c r="BL6" s="10">
        <f t="shared" si="19"/>
        <v>29.43385326400924</v>
      </c>
      <c r="BM6" s="18">
        <f>[1]Лист1!BM5</f>
        <v>103398</v>
      </c>
      <c r="BN6" s="18">
        <f>[1]Лист1!BN5</f>
        <v>17142</v>
      </c>
      <c r="BO6" s="10">
        <f t="shared" si="20"/>
        <v>16.578657227412521</v>
      </c>
      <c r="BP6" s="18">
        <f>[1]Лист1!BP5</f>
        <v>20377</v>
      </c>
      <c r="BQ6" s="18">
        <f>[1]Лист1!BQ5</f>
        <v>268</v>
      </c>
      <c r="BR6" s="10">
        <f t="shared" si="21"/>
        <v>1.3152083231093881</v>
      </c>
      <c r="BS6" s="18">
        <f>[1]Лист1!BS5</f>
        <v>11380</v>
      </c>
      <c r="BT6" s="18">
        <f>[1]Лист1!BT5</f>
        <v>315</v>
      </c>
      <c r="BU6" s="10">
        <f t="shared" si="22"/>
        <v>2.7680140597539546</v>
      </c>
      <c r="BV6" s="18">
        <f>[1]Лист1!BV5</f>
        <v>11379</v>
      </c>
      <c r="BW6" s="18">
        <f>[1]Лист1!BW5</f>
        <v>145</v>
      </c>
      <c r="BX6" s="10">
        <f t="shared" si="23"/>
        <v>1.2742771772563495</v>
      </c>
      <c r="BY6" s="18">
        <f>[1]Лист1!BY5</f>
        <v>11379</v>
      </c>
      <c r="BZ6" s="18">
        <f>[1]Лист1!BZ5</f>
        <v>4955</v>
      </c>
      <c r="CA6" s="10">
        <f t="shared" si="24"/>
        <v>43.5451269883118</v>
      </c>
      <c r="CB6" s="18">
        <f>[1]Лист1!CB5</f>
        <v>11332</v>
      </c>
      <c r="CC6" s="18">
        <f>[1]Лист1!CC5</f>
        <v>5857</v>
      </c>
      <c r="CD6" s="10">
        <f t="shared" si="25"/>
        <v>51.685492410871866</v>
      </c>
      <c r="CE6" s="18">
        <f>[1]Лист1!CE5</f>
        <v>15005</v>
      </c>
      <c r="CF6" s="18">
        <f>[1]Лист1!CF5</f>
        <v>7862</v>
      </c>
      <c r="CG6" s="10">
        <f t="shared" si="26"/>
        <v>52.395868043985338</v>
      </c>
      <c r="CH6" s="18">
        <f>[1]Лист1!CH5</f>
        <v>14160</v>
      </c>
      <c r="CI6" s="18">
        <f>[1]Лист1!CI5</f>
        <v>7629</v>
      </c>
      <c r="CJ6" s="10">
        <f t="shared" si="27"/>
        <v>53.877118644067799</v>
      </c>
      <c r="CK6" s="18">
        <f>[1]Лист1!CK5</f>
        <v>13278</v>
      </c>
      <c r="CL6" s="18">
        <f>[1]Лист1!CL5</f>
        <v>3929</v>
      </c>
      <c r="CM6" s="10">
        <f t="shared" si="28"/>
        <v>29.590299743937337</v>
      </c>
      <c r="CN6" s="18">
        <f>[1]Лист1!CN5</f>
        <v>11380</v>
      </c>
      <c r="CO6" s="18">
        <f>[1]Лист1!CO5</f>
        <v>1665</v>
      </c>
      <c r="CP6" s="10">
        <f t="shared" si="29"/>
        <v>14.630931458699473</v>
      </c>
      <c r="CQ6" s="18">
        <f>[1]Лист1!CQ5</f>
        <v>15289</v>
      </c>
      <c r="CR6" s="18">
        <f>[1]Лист1!CR5</f>
        <v>2210</v>
      </c>
      <c r="CS6" s="10">
        <f t="shared" si="30"/>
        <v>14.454836810778993</v>
      </c>
    </row>
    <row r="7" spans="1:97" x14ac:dyDescent="0.2">
      <c r="A7" s="1" t="s">
        <v>3</v>
      </c>
      <c r="B7" s="18">
        <f>[1]Лист1!B6</f>
        <v>25271</v>
      </c>
      <c r="C7" s="18">
        <f>[1]Лист1!C6</f>
        <v>11914</v>
      </c>
      <c r="D7" s="6">
        <f t="shared" si="31"/>
        <v>47.144948755490482</v>
      </c>
      <c r="E7" s="18">
        <f>[1]Лист1!E6</f>
        <v>5275</v>
      </c>
      <c r="F7" s="18">
        <f>[1]Лист1!F6</f>
        <v>2063</v>
      </c>
      <c r="G7" s="6">
        <f t="shared" si="0"/>
        <v>39.109004739336498</v>
      </c>
      <c r="H7" s="18">
        <f>[1]Лист1!H6</f>
        <v>6707</v>
      </c>
      <c r="I7" s="18">
        <f>[1]Лист1!I6</f>
        <v>3029</v>
      </c>
      <c r="J7" s="6">
        <f t="shared" si="1"/>
        <v>45.161771283733415</v>
      </c>
      <c r="K7" s="18">
        <f>[1]Лист1!K6</f>
        <v>25271</v>
      </c>
      <c r="L7" s="18">
        <f>[1]Лист1!L6</f>
        <v>5293</v>
      </c>
      <c r="M7" s="6">
        <f t="shared" si="2"/>
        <v>20.944956669700446</v>
      </c>
      <c r="N7" s="18">
        <f>[1]Лист1!N6</f>
        <v>22405</v>
      </c>
      <c r="O7" s="18">
        <f>[1]Лист1!O6</f>
        <v>4926</v>
      </c>
      <c r="P7" s="6">
        <f t="shared" si="3"/>
        <v>21.986163802722604</v>
      </c>
      <c r="Q7" s="18">
        <f>[1]Лист1!Q6</f>
        <v>25967</v>
      </c>
      <c r="R7" s="18">
        <f>[1]Лист1!R6</f>
        <v>5233</v>
      </c>
      <c r="S7" s="6">
        <f t="shared" si="4"/>
        <v>20.152501251588557</v>
      </c>
      <c r="T7" s="18">
        <f>[1]Лист1!T6</f>
        <v>10172</v>
      </c>
      <c r="U7" s="18">
        <f>[1]Лист1!U6</f>
        <v>2243</v>
      </c>
      <c r="V7" s="6">
        <f t="shared" si="5"/>
        <v>22.050727487219817</v>
      </c>
      <c r="W7" s="18">
        <f>[1]Лист1!W6</f>
        <v>33710</v>
      </c>
      <c r="X7" s="18">
        <f>[1]Лист1!X6</f>
        <v>9194</v>
      </c>
      <c r="Y7" s="6">
        <f t="shared" si="6"/>
        <v>27.273805992287155</v>
      </c>
      <c r="Z7" s="18">
        <f>[1]Лист1!Z6</f>
        <v>6041</v>
      </c>
      <c r="AA7" s="18">
        <f>[1]Лист1!AA6</f>
        <v>1174</v>
      </c>
      <c r="AB7" s="6">
        <f t="shared" si="7"/>
        <v>19.433868564807153</v>
      </c>
      <c r="AC7" s="18">
        <f>[1]Лист1!AC6</f>
        <v>29497</v>
      </c>
      <c r="AD7" s="18">
        <f>[1]Лист1!AD6</f>
        <v>8503</v>
      </c>
      <c r="AE7" s="6">
        <f t="shared" si="8"/>
        <v>28.826660338339494</v>
      </c>
      <c r="AF7" s="18">
        <f>[1]Лист1!AF6</f>
        <v>6747</v>
      </c>
      <c r="AG7" s="18">
        <f>[1]Лист1!AG6</f>
        <v>997</v>
      </c>
      <c r="AH7" s="6">
        <f t="shared" si="9"/>
        <v>14.776937898325182</v>
      </c>
      <c r="AI7" s="18">
        <f>[1]Лист1!AI6</f>
        <v>25271</v>
      </c>
      <c r="AJ7" s="18">
        <f>[1]Лист1!AJ6</f>
        <v>6140</v>
      </c>
      <c r="AK7" s="6">
        <f t="shared" si="10"/>
        <v>24.296624589450357</v>
      </c>
      <c r="AL7" s="18">
        <f>[1]Лист1!AL6</f>
        <v>39165</v>
      </c>
      <c r="AM7" s="18">
        <f>[1]Лист1!AM6</f>
        <v>6488</v>
      </c>
      <c r="AN7" s="6">
        <f t="shared" si="11"/>
        <v>16.565811311119621</v>
      </c>
      <c r="AO7" s="18">
        <f>[1]Лист1!AO6</f>
        <v>25967</v>
      </c>
      <c r="AP7" s="18">
        <f>[1]Лист1!AP6</f>
        <v>4969</v>
      </c>
      <c r="AQ7" s="6">
        <f t="shared" si="12"/>
        <v>19.135826240998192</v>
      </c>
      <c r="AR7" s="18">
        <f>[1]Лист1!AR6</f>
        <v>41646</v>
      </c>
      <c r="AS7" s="18">
        <f>[1]Лист1!AS6</f>
        <v>5930</v>
      </c>
      <c r="AT7" s="6">
        <f t="shared" si="13"/>
        <v>14.239062575037217</v>
      </c>
      <c r="AU7" s="18">
        <f>[1]Лист1!AU6</f>
        <v>33710</v>
      </c>
      <c r="AV7" s="18">
        <f>[1]Лист1!AV6</f>
        <v>17110</v>
      </c>
      <c r="AW7" s="6">
        <f t="shared" si="14"/>
        <v>50.756452091367542</v>
      </c>
      <c r="AX7" s="18">
        <f>[1]Лист1!AX6</f>
        <v>336</v>
      </c>
      <c r="AY7" s="18">
        <f>[1]Лист1!AY6</f>
        <v>206</v>
      </c>
      <c r="AZ7" s="6">
        <f t="shared" si="15"/>
        <v>61.30952380952381</v>
      </c>
      <c r="BA7" s="18">
        <f>[1]Лист1!BA6</f>
        <v>1382</v>
      </c>
      <c r="BB7" s="18">
        <f>[1]Лист1!BB6</f>
        <v>145</v>
      </c>
      <c r="BC7" s="6">
        <f t="shared" si="16"/>
        <v>10.49204052098408</v>
      </c>
      <c r="BD7" s="18">
        <f>[1]Лист1!BD6</f>
        <v>13192</v>
      </c>
      <c r="BE7" s="18">
        <f>[1]Лист1!BE6</f>
        <v>6838</v>
      </c>
      <c r="BF7" s="6">
        <f t="shared" si="17"/>
        <v>51.834445118253491</v>
      </c>
      <c r="BG7" s="18">
        <f>[1]Лист1!BG6</f>
        <v>28186</v>
      </c>
      <c r="BH7" s="18">
        <f>[1]Лист1!BH6</f>
        <v>12763</v>
      </c>
      <c r="BI7" s="6">
        <f t="shared" si="18"/>
        <v>45.281345348754705</v>
      </c>
      <c r="BJ7" s="18">
        <f>[1]Лист1!BJ6</f>
        <v>13821</v>
      </c>
      <c r="BK7" s="18">
        <f>[1]Лист1!BK6</f>
        <v>5097</v>
      </c>
      <c r="BL7" s="6">
        <f t="shared" si="19"/>
        <v>36.878662904276098</v>
      </c>
      <c r="BM7" s="18">
        <f>[1]Лист1!BM6</f>
        <v>157607</v>
      </c>
      <c r="BN7" s="18">
        <f>[1]Лист1!BN6</f>
        <v>59337</v>
      </c>
      <c r="BO7" s="6">
        <f t="shared" si="20"/>
        <v>37.648708496450027</v>
      </c>
      <c r="BP7" s="18">
        <f>[1]Лист1!BP6</f>
        <v>23519</v>
      </c>
      <c r="BQ7" s="18">
        <f>[1]Лист1!BQ6</f>
        <v>1238</v>
      </c>
      <c r="BR7" s="6">
        <f t="shared" si="21"/>
        <v>5.2638292444406645</v>
      </c>
      <c r="BS7" s="18">
        <f>[1]Лист1!BS6</f>
        <v>25271</v>
      </c>
      <c r="BT7" s="18">
        <f>[1]Лист1!BT6</f>
        <v>3663</v>
      </c>
      <c r="BU7" s="6">
        <f t="shared" si="22"/>
        <v>14.494875549048317</v>
      </c>
      <c r="BV7" s="18">
        <f>[1]Лист1!BV6</f>
        <v>25271</v>
      </c>
      <c r="BW7" s="18">
        <f>[1]Лист1!BW6</f>
        <v>3591</v>
      </c>
      <c r="BX7" s="6">
        <f t="shared" si="23"/>
        <v>14.209963990344665</v>
      </c>
      <c r="BY7" s="18">
        <f>[1]Лист1!BY6</f>
        <v>25271</v>
      </c>
      <c r="BZ7" s="18">
        <f>[1]Лист1!BZ6</f>
        <v>14312</v>
      </c>
      <c r="CA7" s="6">
        <f t="shared" si="24"/>
        <v>56.634086502314908</v>
      </c>
      <c r="CB7" s="18">
        <f>[1]Лист1!CB6</f>
        <v>7375</v>
      </c>
      <c r="CC7" s="18">
        <f>[1]Лист1!CC6</f>
        <v>6751</v>
      </c>
      <c r="CD7" s="6">
        <f t="shared" si="25"/>
        <v>91.538983050847449</v>
      </c>
      <c r="CE7" s="18">
        <f>[1]Лист1!CE6</f>
        <v>33710</v>
      </c>
      <c r="CF7" s="18">
        <f>[1]Лист1!CF6</f>
        <v>23056</v>
      </c>
      <c r="CG7" s="6">
        <f t="shared" si="26"/>
        <v>68.395134974784938</v>
      </c>
      <c r="CH7" s="18">
        <f>[1]Лист1!CH6</f>
        <v>10030</v>
      </c>
      <c r="CI7" s="18">
        <f>[1]Лист1!CI6</f>
        <v>9675</v>
      </c>
      <c r="CJ7" s="6">
        <f t="shared" si="27"/>
        <v>96.460618145563316</v>
      </c>
      <c r="CK7" s="18">
        <f>[1]Лист1!CK6</f>
        <v>25271</v>
      </c>
      <c r="CL7" s="18">
        <f>[1]Лист1!CL6</f>
        <v>12516</v>
      </c>
      <c r="CM7" s="6">
        <f t="shared" si="28"/>
        <v>49.527125954651581</v>
      </c>
      <c r="CN7" s="18">
        <f>[1]Лист1!CN6</f>
        <v>25271</v>
      </c>
      <c r="CO7" s="18">
        <f>[1]Лист1!CO6</f>
        <v>8923</v>
      </c>
      <c r="CP7" s="6">
        <f t="shared" si="29"/>
        <v>35.30924775434292</v>
      </c>
      <c r="CQ7" s="18">
        <f>[1]Лист1!CQ6</f>
        <v>17526</v>
      </c>
      <c r="CR7" s="18">
        <f>[1]Лист1!CR6</f>
        <v>5678</v>
      </c>
      <c r="CS7" s="6">
        <f t="shared" si="30"/>
        <v>32.397580737190459</v>
      </c>
    </row>
    <row r="8" spans="1:97" x14ac:dyDescent="0.2">
      <c r="A8" s="9" t="s">
        <v>4</v>
      </c>
      <c r="B8" s="18">
        <f>[1]Лист1!B7</f>
        <v>12353</v>
      </c>
      <c r="C8" s="18">
        <f>[1]Лист1!C7</f>
        <v>5410</v>
      </c>
      <c r="D8" s="6">
        <f t="shared" si="31"/>
        <v>43.79502954747835</v>
      </c>
      <c r="E8" s="18">
        <f>[1]Лист1!E7</f>
        <v>3060</v>
      </c>
      <c r="F8" s="18">
        <f>[1]Лист1!F7</f>
        <v>782</v>
      </c>
      <c r="G8" s="10">
        <f t="shared" si="0"/>
        <v>25.555555555555554</v>
      </c>
      <c r="H8" s="18">
        <f>[1]Лист1!H7</f>
        <v>2829</v>
      </c>
      <c r="I8" s="18">
        <f>[1]Лист1!I7</f>
        <v>407</v>
      </c>
      <c r="J8" s="10">
        <f t="shared" si="1"/>
        <v>14.386709084482149</v>
      </c>
      <c r="K8" s="18">
        <f>[1]Лист1!K7</f>
        <v>12353</v>
      </c>
      <c r="L8" s="18">
        <f>[1]Лист1!L7</f>
        <v>4654</v>
      </c>
      <c r="M8" s="10">
        <f t="shared" si="2"/>
        <v>37.675058690196714</v>
      </c>
      <c r="N8" s="18">
        <f>[1]Лист1!N7</f>
        <v>5413</v>
      </c>
      <c r="O8" s="18">
        <f>[1]Лист1!O7</f>
        <v>3289</v>
      </c>
      <c r="P8" s="10">
        <f t="shared" si="3"/>
        <v>60.761130611490856</v>
      </c>
      <c r="Q8" s="18">
        <f>[1]Лист1!Q7</f>
        <v>9495</v>
      </c>
      <c r="R8" s="18">
        <f>[1]Лист1!R7</f>
        <v>4602</v>
      </c>
      <c r="S8" s="10">
        <f t="shared" si="4"/>
        <v>48.467614533965246</v>
      </c>
      <c r="T8" s="18">
        <f>[1]Лист1!T7</f>
        <v>10018</v>
      </c>
      <c r="U8" s="18">
        <f>[1]Лист1!U7</f>
        <v>4695</v>
      </c>
      <c r="V8" s="10">
        <f t="shared" si="5"/>
        <v>46.86564184467958</v>
      </c>
      <c r="W8" s="18">
        <f>[1]Лист1!W7</f>
        <v>18399</v>
      </c>
      <c r="X8" s="18">
        <f>[1]Лист1!X7</f>
        <v>10507</v>
      </c>
      <c r="Y8" s="10">
        <f t="shared" si="6"/>
        <v>57.106364476330242</v>
      </c>
      <c r="Z8" s="18">
        <f>[1]Лист1!Z7</f>
        <v>7976</v>
      </c>
      <c r="AA8" s="18">
        <f>[1]Лист1!AA7</f>
        <v>4184</v>
      </c>
      <c r="AB8" s="10">
        <f t="shared" si="7"/>
        <v>52.457372116349042</v>
      </c>
      <c r="AC8" s="18">
        <f>[1]Лист1!AC7</f>
        <v>16517</v>
      </c>
      <c r="AD8" s="18">
        <f>[1]Лист1!AD7</f>
        <v>9955</v>
      </c>
      <c r="AE8" s="10">
        <f t="shared" si="8"/>
        <v>60.271235696555067</v>
      </c>
      <c r="AF8" s="18">
        <f>[1]Лист1!AF7</f>
        <v>2815</v>
      </c>
      <c r="AG8" s="18">
        <f>[1]Лист1!AG7</f>
        <v>2199</v>
      </c>
      <c r="AH8" s="10">
        <f t="shared" si="9"/>
        <v>78.117229129662519</v>
      </c>
      <c r="AI8" s="18">
        <f>[1]Лист1!AI7</f>
        <v>12353</v>
      </c>
      <c r="AJ8" s="18">
        <f>[1]Лист1!AJ7</f>
        <v>3881</v>
      </c>
      <c r="AK8" s="10">
        <f t="shared" si="10"/>
        <v>31.417469440621709</v>
      </c>
      <c r="AL8" s="18">
        <f>[1]Лист1!AL7</f>
        <v>14183</v>
      </c>
      <c r="AM8" s="18">
        <f>[1]Лист1!AM7</f>
        <v>3327</v>
      </c>
      <c r="AN8" s="10">
        <f t="shared" si="11"/>
        <v>23.45766057956709</v>
      </c>
      <c r="AO8" s="18">
        <f>[1]Лист1!AO7</f>
        <v>9495</v>
      </c>
      <c r="AP8" s="18">
        <f>[1]Лист1!AP7</f>
        <v>3721</v>
      </c>
      <c r="AQ8" s="10">
        <f t="shared" si="12"/>
        <v>39.189046866771989</v>
      </c>
      <c r="AR8" s="18">
        <f>[1]Лист1!AR7</f>
        <v>18927</v>
      </c>
      <c r="AS8" s="18">
        <f>[1]Лист1!AS7</f>
        <v>6435</v>
      </c>
      <c r="AT8" s="10">
        <f t="shared" si="13"/>
        <v>33.999048977650972</v>
      </c>
      <c r="AU8" s="18">
        <f>[1]Лист1!AU7</f>
        <v>18399</v>
      </c>
      <c r="AV8" s="18">
        <f>[1]Лист1!AV7</f>
        <v>8122</v>
      </c>
      <c r="AW8" s="10">
        <f t="shared" si="14"/>
        <v>44.143703462144686</v>
      </c>
      <c r="AX8" s="18">
        <f>[1]Лист1!AX7</f>
        <v>2236</v>
      </c>
      <c r="AY8" s="18">
        <f>[1]Лист1!AY7</f>
        <v>963</v>
      </c>
      <c r="AZ8" s="10">
        <f t="shared" si="15"/>
        <v>43.067978533094816</v>
      </c>
      <c r="BA8" s="18">
        <f>[1]Лист1!BA7</f>
        <v>1070</v>
      </c>
      <c r="BB8" s="18">
        <f>[1]Лист1!BB7</f>
        <v>243</v>
      </c>
      <c r="BC8" s="10">
        <f t="shared" si="16"/>
        <v>22.710280373831775</v>
      </c>
      <c r="BD8" s="18">
        <f>[1]Лист1!BD7</f>
        <v>11691</v>
      </c>
      <c r="BE8" s="18">
        <f>[1]Лист1!BE7</f>
        <v>5322</v>
      </c>
      <c r="BF8" s="10">
        <f t="shared" si="17"/>
        <v>45.522196561457534</v>
      </c>
      <c r="BG8" s="18">
        <f>[1]Лист1!BG7</f>
        <v>14291</v>
      </c>
      <c r="BH8" s="18">
        <f>[1]Лист1!BH7</f>
        <v>7132</v>
      </c>
      <c r="BI8" s="10">
        <f t="shared" si="18"/>
        <v>49.90553495206774</v>
      </c>
      <c r="BJ8" s="18">
        <f>[1]Лист1!BJ7</f>
        <v>5608</v>
      </c>
      <c r="BK8" s="18">
        <f>[1]Лист1!BK7</f>
        <v>2093</v>
      </c>
      <c r="BL8" s="10">
        <f t="shared" si="19"/>
        <v>37.321683309557777</v>
      </c>
      <c r="BM8" s="18">
        <f>[1]Лист1!BM7</f>
        <v>261017</v>
      </c>
      <c r="BN8" s="18">
        <f>[1]Лист1!BN7</f>
        <v>67215</v>
      </c>
      <c r="BO8" s="10">
        <f t="shared" si="20"/>
        <v>25.751196282234488</v>
      </c>
      <c r="BP8" s="18">
        <f>[1]Лист1!BP7</f>
        <v>10653</v>
      </c>
      <c r="BQ8" s="18">
        <f>[1]Лист1!BQ7</f>
        <v>1045</v>
      </c>
      <c r="BR8" s="10">
        <f t="shared" si="21"/>
        <v>9.8094433492912785</v>
      </c>
      <c r="BS8" s="18">
        <f>[1]Лист1!BS7</f>
        <v>12353</v>
      </c>
      <c r="BT8" s="18">
        <f>[1]Лист1!BT7</f>
        <v>2111</v>
      </c>
      <c r="BU8" s="10">
        <f t="shared" si="22"/>
        <v>17.088966243017889</v>
      </c>
      <c r="BV8" s="18">
        <f>[1]Лист1!BV7</f>
        <v>12353</v>
      </c>
      <c r="BW8" s="18">
        <f>[1]Лист1!BW7</f>
        <v>2290</v>
      </c>
      <c r="BX8" s="10">
        <f t="shared" si="23"/>
        <v>18.538006961871613</v>
      </c>
      <c r="BY8" s="18">
        <f>[1]Лист1!BY7</f>
        <v>12353</v>
      </c>
      <c r="BZ8" s="18">
        <f>[1]Лист1!BZ7</f>
        <v>6110</v>
      </c>
      <c r="CA8" s="10">
        <f t="shared" si="24"/>
        <v>49.461669230146519</v>
      </c>
      <c r="CB8" s="18">
        <f>[1]Лист1!CB7</f>
        <v>5117</v>
      </c>
      <c r="CC8" s="18">
        <f>[1]Лист1!CC7</f>
        <v>3414</v>
      </c>
      <c r="CD8" s="10">
        <f t="shared" si="25"/>
        <v>66.718780535470003</v>
      </c>
      <c r="CE8" s="18">
        <f>[1]Лист1!CE7</f>
        <v>18399</v>
      </c>
      <c r="CF8" s="18">
        <f>[1]Лист1!CF7</f>
        <v>11376</v>
      </c>
      <c r="CG8" s="10">
        <f t="shared" si="26"/>
        <v>61.829447252568073</v>
      </c>
      <c r="CH8" s="18">
        <f>[1]Лист1!CH7</f>
        <v>6515</v>
      </c>
      <c r="CI8" s="18">
        <f>[1]Лист1!CI7</f>
        <v>5505</v>
      </c>
      <c r="CJ8" s="10">
        <f t="shared" si="27"/>
        <v>84.497313891020724</v>
      </c>
      <c r="CK8" s="18">
        <f>[1]Лист1!CK7</f>
        <v>12353</v>
      </c>
      <c r="CL8" s="18">
        <f>[1]Лист1!CL7</f>
        <v>5259</v>
      </c>
      <c r="CM8" s="10">
        <f t="shared" si="28"/>
        <v>42.572654415931353</v>
      </c>
      <c r="CN8" s="18">
        <f>[1]Лист1!CN7</f>
        <v>12353</v>
      </c>
      <c r="CO8" s="18">
        <f>[1]Лист1!CO7</f>
        <v>3511</v>
      </c>
      <c r="CP8" s="10">
        <f t="shared" si="29"/>
        <v>28.422245608354245</v>
      </c>
      <c r="CQ8" s="18">
        <f>[1]Лист1!CQ7</f>
        <v>11164</v>
      </c>
      <c r="CR8" s="18">
        <f>[1]Лист1!CR7</f>
        <v>4558</v>
      </c>
      <c r="CS8" s="10">
        <f t="shared" si="30"/>
        <v>40.827660336796846</v>
      </c>
    </row>
    <row r="9" spans="1:97" x14ac:dyDescent="0.2">
      <c r="A9" s="1" t="s">
        <v>5</v>
      </c>
      <c r="B9" s="18">
        <f>[1]Лист1!B8</f>
        <v>13639</v>
      </c>
      <c r="C9" s="18">
        <f>[1]Лист1!C8</f>
        <v>5456</v>
      </c>
      <c r="D9" s="6">
        <f t="shared" si="31"/>
        <v>40.002932766331845</v>
      </c>
      <c r="E9" s="18">
        <f>[1]Лист1!E8</f>
        <v>3466</v>
      </c>
      <c r="F9" s="18">
        <f>[1]Лист1!F8</f>
        <v>1595</v>
      </c>
      <c r="G9" s="6">
        <f t="shared" si="0"/>
        <v>46.018465089440276</v>
      </c>
      <c r="H9" s="18">
        <f>[1]Лист1!H8</f>
        <v>1276</v>
      </c>
      <c r="I9" s="18">
        <f>[1]Лист1!I8</f>
        <v>539</v>
      </c>
      <c r="J9" s="6">
        <f t="shared" si="1"/>
        <v>42.241379310344826</v>
      </c>
      <c r="K9" s="18">
        <f>[1]Лист1!K8</f>
        <v>11005</v>
      </c>
      <c r="L9" s="18">
        <f>[1]Лист1!L8</f>
        <v>2814</v>
      </c>
      <c r="M9" s="6">
        <f t="shared" si="2"/>
        <v>25.570195365742844</v>
      </c>
      <c r="N9" s="18">
        <f>[1]Лист1!N8</f>
        <v>11363</v>
      </c>
      <c r="O9" s="18">
        <f>[1]Лист1!O8</f>
        <v>3593</v>
      </c>
      <c r="P9" s="6">
        <f t="shared" si="3"/>
        <v>31.620170729560854</v>
      </c>
      <c r="Q9" s="18">
        <f>[1]Лист1!Q8</f>
        <v>11624</v>
      </c>
      <c r="R9" s="18">
        <f>[1]Лист1!R8</f>
        <v>4033</v>
      </c>
      <c r="S9" s="6">
        <f t="shared" si="4"/>
        <v>34.695457673778392</v>
      </c>
      <c r="T9" s="18">
        <f>[1]Лист1!T8</f>
        <v>9514</v>
      </c>
      <c r="U9" s="18">
        <f>[1]Лист1!U8</f>
        <v>2480</v>
      </c>
      <c r="V9" s="6">
        <f t="shared" si="5"/>
        <v>26.06684885431995</v>
      </c>
      <c r="W9" s="18">
        <f>[1]Лист1!W8</f>
        <v>14812</v>
      </c>
      <c r="X9" s="18">
        <f>[1]Лист1!X8</f>
        <v>7432</v>
      </c>
      <c r="Y9" s="6">
        <f t="shared" si="6"/>
        <v>50.175533351336753</v>
      </c>
      <c r="Z9" s="18">
        <f>[1]Лист1!Z8</f>
        <v>4261</v>
      </c>
      <c r="AA9" s="18">
        <f>[1]Лист1!AA8</f>
        <v>1307</v>
      </c>
      <c r="AB9" s="6">
        <f t="shared" si="7"/>
        <v>30.673550809669091</v>
      </c>
      <c r="AC9" s="18">
        <f>[1]Лист1!AC8</f>
        <v>13132</v>
      </c>
      <c r="AD9" s="18">
        <f>[1]Лист1!AD8</f>
        <v>7056</v>
      </c>
      <c r="AE9" s="6">
        <f t="shared" si="8"/>
        <v>53.731343283582092</v>
      </c>
      <c r="AF9" s="18">
        <f>[1]Лист1!AF8</f>
        <v>2276</v>
      </c>
      <c r="AG9" s="18">
        <f>[1]Лист1!AG8</f>
        <v>798</v>
      </c>
      <c r="AH9" s="6">
        <f t="shared" si="9"/>
        <v>35.061511423550087</v>
      </c>
      <c r="AI9" s="18">
        <f>[1]Лист1!AI8</f>
        <v>11005</v>
      </c>
      <c r="AJ9" s="18">
        <f>[1]Лист1!AJ8</f>
        <v>4115</v>
      </c>
      <c r="AK9" s="6">
        <f t="shared" si="10"/>
        <v>37.392094502498864</v>
      </c>
      <c r="AL9" s="18">
        <f>[1]Лист1!AL8</f>
        <v>20019</v>
      </c>
      <c r="AM9" s="18">
        <f>[1]Лист1!AM8</f>
        <v>6080</v>
      </c>
      <c r="AN9" s="6">
        <f t="shared" si="11"/>
        <v>30.371147409960535</v>
      </c>
      <c r="AO9" s="18">
        <f>[1]Лист1!AO8</f>
        <v>11624</v>
      </c>
      <c r="AP9" s="18">
        <f>[1]Лист1!AP8</f>
        <v>4421</v>
      </c>
      <c r="AQ9" s="6">
        <f t="shared" si="12"/>
        <v>38.033379215416382</v>
      </c>
      <c r="AR9" s="18">
        <f>[1]Лист1!AR8</f>
        <v>23391</v>
      </c>
      <c r="AS9" s="18">
        <f>[1]Лист1!AS8</f>
        <v>5920</v>
      </c>
      <c r="AT9" s="6">
        <f t="shared" si="13"/>
        <v>25.308879483562052</v>
      </c>
      <c r="AU9" s="18">
        <f>[1]Лист1!AU8</f>
        <v>14812</v>
      </c>
      <c r="AV9" s="18">
        <f>[1]Лист1!AV8</f>
        <v>8696</v>
      </c>
      <c r="AW9" s="6">
        <f t="shared" si="14"/>
        <v>58.709154739400482</v>
      </c>
      <c r="AX9" s="18">
        <f>[1]Лист1!AX8</f>
        <v>2300</v>
      </c>
      <c r="AY9" s="18">
        <f>[1]Лист1!AY8</f>
        <v>1214</v>
      </c>
      <c r="AZ9" s="6">
        <f t="shared" si="15"/>
        <v>52.782608695652179</v>
      </c>
      <c r="BA9" s="18">
        <f>[1]Лист1!BA8</f>
        <v>76</v>
      </c>
      <c r="BB9" s="18">
        <f>[1]Лист1!BB8</f>
        <v>34</v>
      </c>
      <c r="BC9" s="6">
        <f t="shared" si="16"/>
        <v>44.736842105263158</v>
      </c>
      <c r="BD9" s="18">
        <f>[1]Лист1!BD8</f>
        <v>13774</v>
      </c>
      <c r="BE9" s="18">
        <f>[1]Лист1!BE8</f>
        <v>3584</v>
      </c>
      <c r="BF9" s="6">
        <f t="shared" si="17"/>
        <v>26.020037752286918</v>
      </c>
      <c r="BG9" s="18">
        <f>[1]Лист1!BG8</f>
        <v>11927</v>
      </c>
      <c r="BH9" s="18">
        <f>[1]Лист1!BH8</f>
        <v>6112</v>
      </c>
      <c r="BI9" s="6">
        <f t="shared" si="18"/>
        <v>51.245074201391802</v>
      </c>
      <c r="BJ9" s="18">
        <f>[1]Лист1!BJ8</f>
        <v>3472</v>
      </c>
      <c r="BK9" s="18">
        <f>[1]Лист1!BK8</f>
        <v>1597</v>
      </c>
      <c r="BL9" s="6">
        <f t="shared" si="19"/>
        <v>45.996543778801843</v>
      </c>
      <c r="BM9" s="18">
        <f>[1]Лист1!BM8</f>
        <v>112641</v>
      </c>
      <c r="BN9" s="18">
        <f>[1]Лист1!BN8</f>
        <v>38726</v>
      </c>
      <c r="BO9" s="6">
        <f t="shared" si="20"/>
        <v>34.380021484184262</v>
      </c>
      <c r="BP9" s="18">
        <f>[1]Лист1!BP8</f>
        <v>12602</v>
      </c>
      <c r="BQ9" s="18">
        <f>[1]Лист1!BQ8</f>
        <v>223</v>
      </c>
      <c r="BR9" s="6">
        <f t="shared" si="21"/>
        <v>1.7695603872401207</v>
      </c>
      <c r="BS9" s="18">
        <f>[1]Лист1!BS8</f>
        <v>11005</v>
      </c>
      <c r="BT9" s="18">
        <f>[1]Лист1!BT8</f>
        <v>323</v>
      </c>
      <c r="BU9" s="6">
        <f t="shared" si="22"/>
        <v>2.935029532030895</v>
      </c>
      <c r="BV9" s="18">
        <f>[1]Лист1!BV8</f>
        <v>11005</v>
      </c>
      <c r="BW9" s="18">
        <f>[1]Лист1!BW8</f>
        <v>250</v>
      </c>
      <c r="BX9" s="6">
        <f t="shared" si="23"/>
        <v>2.271694684234439</v>
      </c>
      <c r="BY9" s="18">
        <f>[1]Лист1!BY8</f>
        <v>11005</v>
      </c>
      <c r="BZ9" s="18">
        <f>[1]Лист1!BZ8</f>
        <v>4873</v>
      </c>
      <c r="CA9" s="6">
        <f t="shared" si="24"/>
        <v>44.279872785097687</v>
      </c>
      <c r="CB9" s="18">
        <f>[1]Лист1!CB8</f>
        <v>4981</v>
      </c>
      <c r="CC9" s="18">
        <f>[1]Лист1!CC8</f>
        <v>2714</v>
      </c>
      <c r="CD9" s="6">
        <f t="shared" si="25"/>
        <v>54.487050793013445</v>
      </c>
      <c r="CE9" s="18">
        <f>[1]Лист1!CE8</f>
        <v>14812</v>
      </c>
      <c r="CF9" s="18">
        <f>[1]Лист1!CF8</f>
        <v>7883</v>
      </c>
      <c r="CG9" s="6">
        <f t="shared" si="26"/>
        <v>53.220361868755063</v>
      </c>
      <c r="CH9" s="18">
        <f>[1]Лист1!CH8</f>
        <v>8966</v>
      </c>
      <c r="CI9" s="18">
        <f>[1]Лист1!CI8</f>
        <v>6459</v>
      </c>
      <c r="CJ9" s="6">
        <f t="shared" si="27"/>
        <v>72.038813294668742</v>
      </c>
      <c r="CK9" s="18">
        <f>[1]Лист1!CK8</f>
        <v>13639</v>
      </c>
      <c r="CL9" s="18">
        <f>[1]Лист1!CL8</f>
        <v>5435</v>
      </c>
      <c r="CM9" s="6">
        <f t="shared" si="28"/>
        <v>39.848962533910111</v>
      </c>
      <c r="CN9" s="18">
        <f>[1]Лист1!CN8</f>
        <v>11005</v>
      </c>
      <c r="CO9" s="18">
        <f>[1]Лист1!CO8</f>
        <v>3294</v>
      </c>
      <c r="CP9" s="6">
        <f t="shared" si="29"/>
        <v>29.931849159472968</v>
      </c>
      <c r="CQ9" s="18">
        <f>[1]Лист1!CQ8</f>
        <v>17118</v>
      </c>
      <c r="CR9" s="18">
        <f>[1]Лист1!CR8</f>
        <v>3810</v>
      </c>
      <c r="CS9" s="6">
        <f t="shared" si="30"/>
        <v>22.257273045916577</v>
      </c>
    </row>
    <row r="10" spans="1:97" x14ac:dyDescent="0.2">
      <c r="A10" s="9" t="s">
        <v>6</v>
      </c>
      <c r="B10" s="18">
        <f>[1]Лист1!B9</f>
        <v>14420</v>
      </c>
      <c r="C10" s="18">
        <f>[1]Лист1!C9</f>
        <v>6481</v>
      </c>
      <c r="D10" s="6">
        <f t="shared" si="31"/>
        <v>44.944521497919553</v>
      </c>
      <c r="E10" s="18">
        <f>[1]Лист1!E9</f>
        <v>6623</v>
      </c>
      <c r="F10" s="18">
        <f>[1]Лист1!F9</f>
        <v>645</v>
      </c>
      <c r="G10" s="10">
        <f t="shared" si="0"/>
        <v>9.7387890683980078</v>
      </c>
      <c r="H10" s="18">
        <f>[1]Лист1!H9</f>
        <v>5921</v>
      </c>
      <c r="I10" s="18">
        <f>[1]Лист1!I9</f>
        <v>2033</v>
      </c>
      <c r="J10" s="10">
        <f t="shared" si="1"/>
        <v>34.335416314811688</v>
      </c>
      <c r="K10" s="18">
        <f>[1]Лист1!K9</f>
        <v>14740</v>
      </c>
      <c r="L10" s="18">
        <f>[1]Лист1!L9</f>
        <v>4391</v>
      </c>
      <c r="M10" s="10">
        <f t="shared" si="2"/>
        <v>29.789687924016285</v>
      </c>
      <c r="N10" s="18">
        <f>[1]Лист1!N9</f>
        <v>12289</v>
      </c>
      <c r="O10" s="18">
        <f>[1]Лист1!O9</f>
        <v>3887</v>
      </c>
      <c r="P10" s="10">
        <f t="shared" si="3"/>
        <v>31.629912930262837</v>
      </c>
      <c r="Q10" s="18">
        <f>[1]Лист1!Q9</f>
        <v>15662</v>
      </c>
      <c r="R10" s="18">
        <f>[1]Лист1!R9</f>
        <v>4431</v>
      </c>
      <c r="S10" s="10">
        <f t="shared" si="4"/>
        <v>28.291405950708722</v>
      </c>
      <c r="T10" s="18">
        <f>[1]Лист1!T9</f>
        <v>9165</v>
      </c>
      <c r="U10" s="18">
        <f>[1]Лист1!U9</f>
        <v>3199</v>
      </c>
      <c r="V10" s="10">
        <f t="shared" si="5"/>
        <v>34.904528096017458</v>
      </c>
      <c r="W10" s="18">
        <f>[1]Лист1!W9</f>
        <v>18615</v>
      </c>
      <c r="X10" s="18">
        <f>[1]Лист1!X9</f>
        <v>8497</v>
      </c>
      <c r="Y10" s="10">
        <f t="shared" si="6"/>
        <v>45.645984421165728</v>
      </c>
      <c r="Z10" s="18">
        <f>[1]Лист1!Z9</f>
        <v>4656</v>
      </c>
      <c r="AA10" s="18">
        <f>[1]Лист1!AA9</f>
        <v>1745</v>
      </c>
      <c r="AB10" s="10">
        <f t="shared" si="7"/>
        <v>37.478522336769757</v>
      </c>
      <c r="AC10" s="18">
        <f>[1]Лист1!AC9</f>
        <v>15205</v>
      </c>
      <c r="AD10" s="18">
        <f>[1]Лист1!AD9</f>
        <v>7644</v>
      </c>
      <c r="AE10" s="10">
        <f t="shared" si="8"/>
        <v>50.272936534034862</v>
      </c>
      <c r="AF10" s="18">
        <f>[1]Лист1!AF9</f>
        <v>3390</v>
      </c>
      <c r="AG10" s="18">
        <f>[1]Лист1!AG9</f>
        <v>1003</v>
      </c>
      <c r="AH10" s="10">
        <f t="shared" si="9"/>
        <v>29.587020648967549</v>
      </c>
      <c r="AI10" s="18">
        <f>[1]Лист1!AI9</f>
        <v>14740</v>
      </c>
      <c r="AJ10" s="18">
        <f>[1]Лист1!AJ9</f>
        <v>3809</v>
      </c>
      <c r="AK10" s="10">
        <f t="shared" si="10"/>
        <v>25.841248303934872</v>
      </c>
      <c r="AL10" s="18">
        <f>[1]Лист1!AL9</f>
        <v>20443</v>
      </c>
      <c r="AM10" s="18">
        <f>[1]Лист1!AM9</f>
        <v>4261</v>
      </c>
      <c r="AN10" s="10">
        <f t="shared" si="11"/>
        <v>20.843320451988458</v>
      </c>
      <c r="AO10" s="18">
        <f>[1]Лист1!AO9</f>
        <v>15662</v>
      </c>
      <c r="AP10" s="18">
        <f>[1]Лист1!AP9</f>
        <v>4721</v>
      </c>
      <c r="AQ10" s="10">
        <f t="shared" si="12"/>
        <v>30.143021325501213</v>
      </c>
      <c r="AR10" s="18">
        <f>[1]Лист1!AR9</f>
        <v>20151</v>
      </c>
      <c r="AS10" s="18">
        <f>[1]Лист1!AS9</f>
        <v>5086</v>
      </c>
      <c r="AT10" s="10">
        <f t="shared" si="13"/>
        <v>25.239442211304652</v>
      </c>
      <c r="AU10" s="18">
        <f>[1]Лист1!AU9</f>
        <v>18615</v>
      </c>
      <c r="AV10" s="18">
        <f>[1]Лист1!AV9</f>
        <v>6464</v>
      </c>
      <c r="AW10" s="10">
        <f t="shared" si="14"/>
        <v>34.724684394305669</v>
      </c>
      <c r="AX10" s="18">
        <f>[1]Лист1!AX9</f>
        <v>1637</v>
      </c>
      <c r="AY10" s="18">
        <f>[1]Лист1!AY9</f>
        <v>743</v>
      </c>
      <c r="AZ10" s="10">
        <f t="shared" si="15"/>
        <v>45.387904703726328</v>
      </c>
      <c r="BA10" s="18">
        <f>[1]Лист1!BA9</f>
        <v>1697</v>
      </c>
      <c r="BB10" s="18">
        <f>[1]Лист1!BB9</f>
        <v>86</v>
      </c>
      <c r="BC10" s="10">
        <f t="shared" si="16"/>
        <v>5.0677666470241602</v>
      </c>
      <c r="BD10" s="18">
        <f>[1]Лист1!BD9</f>
        <v>14057</v>
      </c>
      <c r="BE10" s="18">
        <f>[1]Лист1!BE9</f>
        <v>4534</v>
      </c>
      <c r="BF10" s="10">
        <f t="shared" si="17"/>
        <v>32.254392829195417</v>
      </c>
      <c r="BG10" s="18">
        <f>[1]Лист1!BG9</f>
        <v>12770</v>
      </c>
      <c r="BH10" s="18">
        <f>[1]Лист1!BH9</f>
        <v>4278</v>
      </c>
      <c r="BI10" s="10">
        <f t="shared" si="18"/>
        <v>33.500391542678152</v>
      </c>
      <c r="BJ10" s="18">
        <f>[1]Лист1!BJ9</f>
        <v>9490</v>
      </c>
      <c r="BK10" s="18">
        <f>[1]Лист1!BK9</f>
        <v>1722</v>
      </c>
      <c r="BL10" s="10">
        <f t="shared" si="19"/>
        <v>18.145416227608006</v>
      </c>
      <c r="BM10" s="18">
        <f>[1]Лист1!BM9</f>
        <v>49736</v>
      </c>
      <c r="BN10" s="18">
        <f>[1]Лист1!BN9</f>
        <v>20311</v>
      </c>
      <c r="BO10" s="10">
        <f t="shared" si="20"/>
        <v>40.837622647579217</v>
      </c>
      <c r="BP10" s="18">
        <f>[1]Лист1!BP9</f>
        <v>14821</v>
      </c>
      <c r="BQ10" s="18">
        <f>[1]Лист1!BQ9</f>
        <v>1243</v>
      </c>
      <c r="BR10" s="10">
        <f t="shared" si="21"/>
        <v>8.3867485324876867</v>
      </c>
      <c r="BS10" s="18">
        <f>[1]Лист1!BS9</f>
        <v>14740</v>
      </c>
      <c r="BT10" s="18">
        <f>[1]Лист1!BT9</f>
        <v>2674</v>
      </c>
      <c r="BU10" s="10">
        <f t="shared" si="22"/>
        <v>18.141112618724559</v>
      </c>
      <c r="BV10" s="18">
        <f>[1]Лист1!BV9</f>
        <v>14740</v>
      </c>
      <c r="BW10" s="18">
        <f>[1]Лист1!BW9</f>
        <v>1837</v>
      </c>
      <c r="BX10" s="10">
        <f t="shared" si="23"/>
        <v>12.462686567164178</v>
      </c>
      <c r="BY10" s="18">
        <f>[1]Лист1!BY9</f>
        <v>14740</v>
      </c>
      <c r="BZ10" s="18">
        <f>[1]Лист1!BZ9</f>
        <v>5487</v>
      </c>
      <c r="CA10" s="10">
        <f t="shared" si="24"/>
        <v>37.225237449118048</v>
      </c>
      <c r="CB10" s="18">
        <f>[1]Лист1!CB9</f>
        <v>11352</v>
      </c>
      <c r="CC10" s="18">
        <f>[1]Лист1!CC9</f>
        <v>6082</v>
      </c>
      <c r="CD10" s="10">
        <f t="shared" si="25"/>
        <v>53.576462297392538</v>
      </c>
      <c r="CE10" s="18">
        <f>[1]Лист1!CE9</f>
        <v>18615</v>
      </c>
      <c r="CF10" s="18">
        <f>[1]Лист1!CF9</f>
        <v>8097</v>
      </c>
      <c r="CG10" s="10">
        <f t="shared" si="26"/>
        <v>43.497179693795324</v>
      </c>
      <c r="CH10" s="18">
        <f>[1]Лист1!CH9</f>
        <v>18150</v>
      </c>
      <c r="CI10" s="18">
        <f>[1]Лист1!CI9</f>
        <v>7681</v>
      </c>
      <c r="CJ10" s="10">
        <f t="shared" si="27"/>
        <v>42.319559228650135</v>
      </c>
      <c r="CK10" s="18">
        <f>[1]Лист1!CK9</f>
        <v>14420</v>
      </c>
      <c r="CL10" s="18">
        <f>[1]Лист1!CL9</f>
        <v>5357</v>
      </c>
      <c r="CM10" s="10">
        <f t="shared" si="28"/>
        <v>37.149791955617204</v>
      </c>
      <c r="CN10" s="18">
        <f>[1]Лист1!CN9</f>
        <v>14740</v>
      </c>
      <c r="CO10" s="18">
        <f>[1]Лист1!CO9</f>
        <v>2389</v>
      </c>
      <c r="CP10" s="10">
        <f t="shared" si="29"/>
        <v>16.207598371777475</v>
      </c>
      <c r="CQ10" s="18">
        <f>[1]Лист1!CQ9</f>
        <v>20973</v>
      </c>
      <c r="CR10" s="18">
        <f>[1]Лист1!CR9</f>
        <v>1732</v>
      </c>
      <c r="CS10" s="10">
        <f t="shared" si="30"/>
        <v>8.2582367806227044</v>
      </c>
    </row>
    <row r="11" spans="1:97" x14ac:dyDescent="0.2">
      <c r="A11" s="1" t="s">
        <v>7</v>
      </c>
      <c r="B11" s="18">
        <f>[1]Лист1!B10</f>
        <v>13005</v>
      </c>
      <c r="C11" s="18">
        <f>[1]Лист1!C10</f>
        <v>5899</v>
      </c>
      <c r="D11" s="6">
        <f t="shared" si="31"/>
        <v>45.359477124183009</v>
      </c>
      <c r="E11" s="18">
        <f>[1]Лист1!E10</f>
        <v>4205</v>
      </c>
      <c r="F11" s="18">
        <f>[1]Лист1!F10</f>
        <v>1064</v>
      </c>
      <c r="G11" s="6">
        <f t="shared" si="0"/>
        <v>25.303210463733649</v>
      </c>
      <c r="H11" s="18">
        <f>[1]Лист1!H10</f>
        <v>10655</v>
      </c>
      <c r="I11" s="18">
        <f>[1]Лист1!I10</f>
        <v>1035</v>
      </c>
      <c r="J11" s="6">
        <f t="shared" si="1"/>
        <v>9.7137494134209295</v>
      </c>
      <c r="K11" s="18">
        <f>[1]Лист1!K10</f>
        <v>13005</v>
      </c>
      <c r="L11" s="18">
        <f>[1]Лист1!L10</f>
        <v>4684</v>
      </c>
      <c r="M11" s="6">
        <f t="shared" si="2"/>
        <v>36.016916570549789</v>
      </c>
      <c r="N11" s="18">
        <f>[1]Лист1!N10</f>
        <v>18069</v>
      </c>
      <c r="O11" s="18">
        <f>[1]Лист1!O10</f>
        <v>6319</v>
      </c>
      <c r="P11" s="6">
        <f t="shared" si="3"/>
        <v>34.971498145995902</v>
      </c>
      <c r="Q11" s="18">
        <f>[1]Лист1!Q10</f>
        <v>12370</v>
      </c>
      <c r="R11" s="18">
        <f>[1]Лист1!R10</f>
        <v>5123</v>
      </c>
      <c r="S11" s="6">
        <f t="shared" si="4"/>
        <v>41.414713015359737</v>
      </c>
      <c r="T11" s="18">
        <f>[1]Лист1!T10</f>
        <v>9576</v>
      </c>
      <c r="U11" s="18">
        <f>[1]Лист1!U10</f>
        <v>4687</v>
      </c>
      <c r="V11" s="6">
        <f t="shared" si="5"/>
        <v>48.945279866332498</v>
      </c>
      <c r="W11" s="18">
        <f>[1]Лист1!W10</f>
        <v>18239</v>
      </c>
      <c r="X11" s="18">
        <f>[1]Лист1!X10</f>
        <v>8402</v>
      </c>
      <c r="Y11" s="6">
        <f t="shared" si="6"/>
        <v>46.066122046164807</v>
      </c>
      <c r="Z11" s="18">
        <f>[1]Лист1!Z10</f>
        <v>6805</v>
      </c>
      <c r="AA11" s="18">
        <f>[1]Лист1!AA10</f>
        <v>3525</v>
      </c>
      <c r="AB11" s="6">
        <f t="shared" si="7"/>
        <v>51.800146950771484</v>
      </c>
      <c r="AC11" s="18">
        <f>[1]Лист1!AC10</f>
        <v>15028</v>
      </c>
      <c r="AD11" s="18">
        <f>[1]Лист1!AD10</f>
        <v>7120</v>
      </c>
      <c r="AE11" s="6">
        <f t="shared" si="8"/>
        <v>47.37822730902316</v>
      </c>
      <c r="AF11" s="18">
        <f>[1]Лист1!AF10</f>
        <v>4515</v>
      </c>
      <c r="AG11" s="18">
        <f>[1]Лист1!AG10</f>
        <v>2461</v>
      </c>
      <c r="AH11" s="6">
        <f t="shared" si="9"/>
        <v>54.507198228128459</v>
      </c>
      <c r="AI11" s="18">
        <f>[1]Лист1!AI10</f>
        <v>13005</v>
      </c>
      <c r="AJ11" s="18">
        <f>[1]Лист1!AJ10</f>
        <v>4517</v>
      </c>
      <c r="AK11" s="6">
        <f t="shared" si="10"/>
        <v>34.73279507881584</v>
      </c>
      <c r="AL11" s="18">
        <f>[1]Лист1!AL10</f>
        <v>18886</v>
      </c>
      <c r="AM11" s="18">
        <f>[1]Лист1!AM10</f>
        <v>5401</v>
      </c>
      <c r="AN11" s="6">
        <f t="shared" si="11"/>
        <v>28.597903208726038</v>
      </c>
      <c r="AO11" s="18">
        <f>[1]Лист1!AO10</f>
        <v>12354</v>
      </c>
      <c r="AP11" s="18">
        <f>[1]Лист1!AP10</f>
        <v>4855</v>
      </c>
      <c r="AQ11" s="6">
        <f t="shared" si="12"/>
        <v>39.299012465598189</v>
      </c>
      <c r="AR11" s="18">
        <f>[1]Лист1!AR10</f>
        <v>17044</v>
      </c>
      <c r="AS11" s="18">
        <f>[1]Лист1!AS10</f>
        <v>6390</v>
      </c>
      <c r="AT11" s="6">
        <f t="shared" si="13"/>
        <v>37.491199249002584</v>
      </c>
      <c r="AU11" s="18">
        <f>[1]Лист1!AU10</f>
        <v>18239</v>
      </c>
      <c r="AV11" s="18">
        <f>[1]Лист1!AV10</f>
        <v>6976</v>
      </c>
      <c r="AW11" s="6">
        <f t="shared" si="14"/>
        <v>38.247710949065187</v>
      </c>
      <c r="AX11" s="18">
        <f>[1]Лист1!AX10</f>
        <v>3205</v>
      </c>
      <c r="AY11" s="18">
        <f>[1]Лист1!AY10</f>
        <v>1238</v>
      </c>
      <c r="AZ11" s="6">
        <f t="shared" si="15"/>
        <v>38.627145085803434</v>
      </c>
      <c r="BA11" s="18">
        <f>[1]Лист1!BA10</f>
        <v>2020</v>
      </c>
      <c r="BB11" s="18">
        <f>[1]Лист1!BB10</f>
        <v>377</v>
      </c>
      <c r="BC11" s="6">
        <f t="shared" si="16"/>
        <v>18.663366336633665</v>
      </c>
      <c r="BD11" s="18">
        <f>[1]Лист1!BD10</f>
        <v>8889</v>
      </c>
      <c r="BE11" s="18">
        <f>[1]Лист1!BE10</f>
        <v>5027</v>
      </c>
      <c r="BF11" s="6">
        <f t="shared" si="17"/>
        <v>56.553043086961409</v>
      </c>
      <c r="BG11" s="18">
        <f>[1]Лист1!BG10</f>
        <v>13607</v>
      </c>
      <c r="BH11" s="18">
        <f>[1]Лист1!BH10</f>
        <v>6525</v>
      </c>
      <c r="BI11" s="6">
        <f t="shared" si="18"/>
        <v>47.953259351804221</v>
      </c>
      <c r="BJ11" s="18">
        <f>[1]Лист1!BJ10</f>
        <v>11020</v>
      </c>
      <c r="BK11" s="18">
        <f>[1]Лист1!BK10</f>
        <v>3659</v>
      </c>
      <c r="BL11" s="6">
        <f t="shared" si="19"/>
        <v>33.203266787658805</v>
      </c>
      <c r="BM11" s="18">
        <f>[1]Лист1!BM10</f>
        <v>221702</v>
      </c>
      <c r="BN11" s="18">
        <f>[1]Лист1!BN10</f>
        <v>81968</v>
      </c>
      <c r="BO11" s="6">
        <f t="shared" si="20"/>
        <v>36.972151807381081</v>
      </c>
      <c r="BP11" s="18">
        <f>[1]Лист1!BP10</f>
        <v>12520</v>
      </c>
      <c r="BQ11" s="18">
        <f>[1]Лист1!BQ10</f>
        <v>1439</v>
      </c>
      <c r="BR11" s="6">
        <f t="shared" si="21"/>
        <v>11.493610223642174</v>
      </c>
      <c r="BS11" s="18">
        <f>[1]Лист1!BS10</f>
        <v>13005</v>
      </c>
      <c r="BT11" s="18">
        <f>[1]Лист1!BT10</f>
        <v>2849</v>
      </c>
      <c r="BU11" s="6">
        <f t="shared" si="22"/>
        <v>21.906958861976165</v>
      </c>
      <c r="BV11" s="18">
        <f>[1]Лист1!BV10</f>
        <v>13005</v>
      </c>
      <c r="BW11" s="18">
        <f>[1]Лист1!BW10</f>
        <v>3313</v>
      </c>
      <c r="BX11" s="6">
        <f t="shared" si="23"/>
        <v>25.474817377931565</v>
      </c>
      <c r="BY11" s="18">
        <f>[1]Лист1!BY10</f>
        <v>13005</v>
      </c>
      <c r="BZ11" s="18">
        <f>[1]Лист1!BZ10</f>
        <v>6365</v>
      </c>
      <c r="CA11" s="6">
        <f t="shared" si="24"/>
        <v>48.942714340638219</v>
      </c>
      <c r="CB11" s="18">
        <f>[1]Лист1!CB10</f>
        <v>7921</v>
      </c>
      <c r="CC11" s="18">
        <f>[1]Лист1!CC10</f>
        <v>3958</v>
      </c>
      <c r="CD11" s="6">
        <f t="shared" si="25"/>
        <v>49.968438328493875</v>
      </c>
      <c r="CE11" s="18">
        <f>[1]Лист1!CE10</f>
        <v>18239</v>
      </c>
      <c r="CF11" s="18">
        <f>[1]Лист1!CF10</f>
        <v>9038</v>
      </c>
      <c r="CG11" s="6">
        <f t="shared" si="26"/>
        <v>49.553155326498164</v>
      </c>
      <c r="CH11" s="18">
        <f>[1]Лист1!CH10</f>
        <v>12367</v>
      </c>
      <c r="CI11" s="18">
        <f>[1]Лист1!CI10</f>
        <v>6921</v>
      </c>
      <c r="CJ11" s="6">
        <f t="shared" si="27"/>
        <v>55.963451119915909</v>
      </c>
      <c r="CK11" s="18">
        <f>[1]Лист1!CK10</f>
        <v>13005</v>
      </c>
      <c r="CL11" s="18">
        <f>[1]Лист1!CL10</f>
        <v>7107</v>
      </c>
      <c r="CM11" s="6">
        <f t="shared" si="28"/>
        <v>54.648212226066896</v>
      </c>
      <c r="CN11" s="18">
        <f>[1]Лист1!CN10</f>
        <v>13005</v>
      </c>
      <c r="CO11" s="18">
        <f>[1]Лист1!CO10</f>
        <v>4811</v>
      </c>
      <c r="CP11" s="6">
        <f t="shared" si="29"/>
        <v>36.993464052287585</v>
      </c>
      <c r="CQ11" s="18">
        <f>[1]Лист1!CQ10</f>
        <v>22886</v>
      </c>
      <c r="CR11" s="18">
        <f>[1]Лист1!CR10</f>
        <v>6404</v>
      </c>
      <c r="CS11" s="6">
        <f t="shared" si="30"/>
        <v>27.982172507209647</v>
      </c>
    </row>
    <row r="12" spans="1:97" x14ac:dyDescent="0.2">
      <c r="A12" s="9" t="s">
        <v>8</v>
      </c>
      <c r="B12" s="18">
        <f>[1]Лист1!B11</f>
        <v>14783</v>
      </c>
      <c r="C12" s="18">
        <f>[1]Лист1!C11</f>
        <v>4999</v>
      </c>
      <c r="D12" s="6">
        <f t="shared" si="31"/>
        <v>33.815869579922889</v>
      </c>
      <c r="E12" s="18">
        <f>[1]Лист1!E11</f>
        <v>4560</v>
      </c>
      <c r="F12" s="18">
        <f>[1]Лист1!F11</f>
        <v>870</v>
      </c>
      <c r="G12" s="10">
        <f t="shared" si="0"/>
        <v>19.078947368421055</v>
      </c>
      <c r="H12" s="18">
        <f>[1]Лист1!H11</f>
        <v>3101</v>
      </c>
      <c r="I12" s="18">
        <f>[1]Лист1!I11</f>
        <v>129</v>
      </c>
      <c r="J12" s="10">
        <f t="shared" si="1"/>
        <v>4.1599484037407288</v>
      </c>
      <c r="K12" s="18">
        <f>[1]Лист1!K11</f>
        <v>13056</v>
      </c>
      <c r="L12" s="18">
        <f>[1]Лист1!L11</f>
        <v>1893</v>
      </c>
      <c r="M12" s="10">
        <f t="shared" si="2"/>
        <v>14.49908088235294</v>
      </c>
      <c r="N12" s="18">
        <f>[1]Лист1!N11</f>
        <v>7675</v>
      </c>
      <c r="O12" s="18">
        <f>[1]Лист1!O11</f>
        <v>2017</v>
      </c>
      <c r="P12" s="10">
        <f t="shared" si="3"/>
        <v>26.280130293159608</v>
      </c>
      <c r="Q12" s="18">
        <f>[1]Лист1!Q11</f>
        <v>11724</v>
      </c>
      <c r="R12" s="18">
        <f>[1]Лист1!R11</f>
        <v>2717</v>
      </c>
      <c r="S12" s="10">
        <f t="shared" si="4"/>
        <v>23.17468440805186</v>
      </c>
      <c r="T12" s="18">
        <f>[1]Лист1!T11</f>
        <v>5887</v>
      </c>
      <c r="U12" s="18">
        <f>[1]Лист1!U11</f>
        <v>1016</v>
      </c>
      <c r="V12" s="10">
        <f t="shared" si="5"/>
        <v>17.258365890946152</v>
      </c>
      <c r="W12" s="18">
        <f>[1]Лист1!W11</f>
        <v>16246</v>
      </c>
      <c r="X12" s="18">
        <f>[1]Лист1!X11</f>
        <v>4588</v>
      </c>
      <c r="Y12" s="10">
        <f t="shared" si="6"/>
        <v>28.240797734827034</v>
      </c>
      <c r="Z12" s="18">
        <f>[1]Лист1!Z11</f>
        <v>4405</v>
      </c>
      <c r="AA12" s="18">
        <f>[1]Лист1!AA11</f>
        <v>1216</v>
      </c>
      <c r="AB12" s="10">
        <f t="shared" si="7"/>
        <v>27.6049943246311</v>
      </c>
      <c r="AC12" s="18">
        <f>[1]Лист1!AC11</f>
        <v>13928</v>
      </c>
      <c r="AD12" s="18">
        <f>[1]Лист1!AD11</f>
        <v>4333</v>
      </c>
      <c r="AE12" s="10">
        <f t="shared" si="8"/>
        <v>31.109994256174613</v>
      </c>
      <c r="AF12" s="18">
        <f>[1]Лист1!AF11</f>
        <v>2956</v>
      </c>
      <c r="AG12" s="18">
        <f>[1]Лист1!AG11</f>
        <v>681</v>
      </c>
      <c r="AH12" s="10">
        <f t="shared" si="9"/>
        <v>23.037889039242216</v>
      </c>
      <c r="AI12" s="18">
        <f>[1]Лист1!AI11</f>
        <v>13056</v>
      </c>
      <c r="AJ12" s="18">
        <f>[1]Лист1!AJ11</f>
        <v>2257</v>
      </c>
      <c r="AK12" s="10">
        <f t="shared" si="10"/>
        <v>17.287071078431374</v>
      </c>
      <c r="AL12" s="18">
        <f>[1]Лист1!AL11</f>
        <v>8706</v>
      </c>
      <c r="AM12" s="18">
        <f>[1]Лист1!AM11</f>
        <v>1960</v>
      </c>
      <c r="AN12" s="10">
        <f t="shared" si="11"/>
        <v>22.513209280955664</v>
      </c>
      <c r="AO12" s="18">
        <f>[1]Лист1!AO11</f>
        <v>12294</v>
      </c>
      <c r="AP12" s="18">
        <f>[1]Лист1!AP11</f>
        <v>2196</v>
      </c>
      <c r="AQ12" s="10">
        <f t="shared" si="12"/>
        <v>17.862371888726209</v>
      </c>
      <c r="AR12" s="18">
        <f>[1]Лист1!AR11</f>
        <v>7814</v>
      </c>
      <c r="AS12" s="18">
        <f>[1]Лист1!AS11</f>
        <v>1135</v>
      </c>
      <c r="AT12" s="10">
        <f t="shared" si="13"/>
        <v>14.525211159457385</v>
      </c>
      <c r="AU12" s="18">
        <f>[1]Лист1!AU11</f>
        <v>16246</v>
      </c>
      <c r="AV12" s="18">
        <f>[1]Лист1!AV11</f>
        <v>5251</v>
      </c>
      <c r="AW12" s="10">
        <f t="shared" si="14"/>
        <v>32.321802289794412</v>
      </c>
      <c r="AX12" s="18">
        <f>[1]Лист1!AX11</f>
        <v>3750</v>
      </c>
      <c r="AY12" s="18">
        <f>[1]Лист1!AY11</f>
        <v>582</v>
      </c>
      <c r="AZ12" s="10">
        <f t="shared" si="15"/>
        <v>15.52</v>
      </c>
      <c r="BA12" s="18">
        <f>[1]Лист1!BA11</f>
        <v>1232</v>
      </c>
      <c r="BB12" s="18">
        <f>[1]Лист1!BB11</f>
        <v>144</v>
      </c>
      <c r="BC12" s="10">
        <f t="shared" si="16"/>
        <v>11.688311688311687</v>
      </c>
      <c r="BD12" s="18">
        <f>[1]Лист1!BD11</f>
        <v>7321</v>
      </c>
      <c r="BE12" s="18">
        <f>[1]Лист1!BE11</f>
        <v>3641</v>
      </c>
      <c r="BF12" s="10">
        <f t="shared" si="17"/>
        <v>49.733642944952877</v>
      </c>
      <c r="BG12" s="18">
        <f>[1]Лист1!BG11</f>
        <v>12839</v>
      </c>
      <c r="BH12" s="18">
        <f>[1]Лист1!BH11</f>
        <v>2581</v>
      </c>
      <c r="BI12" s="10">
        <f t="shared" si="18"/>
        <v>20.102811745463043</v>
      </c>
      <c r="BJ12" s="18">
        <f>[1]Лист1!BJ11</f>
        <v>3568</v>
      </c>
      <c r="BK12" s="18">
        <f>[1]Лист1!BK11</f>
        <v>837</v>
      </c>
      <c r="BL12" s="10">
        <f t="shared" si="19"/>
        <v>23.458520179372197</v>
      </c>
      <c r="BM12" s="18">
        <f>[1]Лист1!BM11</f>
        <v>152781</v>
      </c>
      <c r="BN12" s="18">
        <f>[1]Лист1!BN11</f>
        <v>21294</v>
      </c>
      <c r="BO12" s="10">
        <f t="shared" si="20"/>
        <v>13.937596952500639</v>
      </c>
      <c r="BP12" s="18">
        <f>[1]Лист1!BP11</f>
        <v>6615</v>
      </c>
      <c r="BQ12" s="18">
        <f>[1]Лист1!BQ11</f>
        <v>770</v>
      </c>
      <c r="BR12" s="10">
        <f t="shared" si="21"/>
        <v>11.640211640211639</v>
      </c>
      <c r="BS12" s="18">
        <f>[1]Лист1!BS11</f>
        <v>13056</v>
      </c>
      <c r="BT12" s="18">
        <f>[1]Лист1!BT11</f>
        <v>1499</v>
      </c>
      <c r="BU12" s="10">
        <f t="shared" si="22"/>
        <v>11.481311274509803</v>
      </c>
      <c r="BV12" s="18">
        <f>[1]Лист1!BV11</f>
        <v>13250</v>
      </c>
      <c r="BW12" s="18">
        <f>[1]Лист1!BW11</f>
        <v>1711</v>
      </c>
      <c r="BX12" s="10">
        <f t="shared" si="23"/>
        <v>12.913207547169812</v>
      </c>
      <c r="BY12" s="18">
        <f>[1]Лист1!BY11</f>
        <v>13051</v>
      </c>
      <c r="BZ12" s="18">
        <f>[1]Лист1!BZ11</f>
        <v>4390</v>
      </c>
      <c r="CA12" s="10">
        <f t="shared" si="24"/>
        <v>33.637269174775881</v>
      </c>
      <c r="CB12" s="18">
        <f>[1]Лист1!CB11</f>
        <v>5964</v>
      </c>
      <c r="CC12" s="18">
        <f>[1]Лист1!CC11</f>
        <v>2897</v>
      </c>
      <c r="CD12" s="10">
        <f t="shared" si="25"/>
        <v>48.57478202548625</v>
      </c>
      <c r="CE12" s="18">
        <f>[1]Лист1!CE11</f>
        <v>16246</v>
      </c>
      <c r="CF12" s="18">
        <f>[1]Лист1!CF11</f>
        <v>4913</v>
      </c>
      <c r="CG12" s="10">
        <f t="shared" si="26"/>
        <v>30.241290163732611</v>
      </c>
      <c r="CH12" s="18">
        <f>[1]Лист1!CH11</f>
        <v>7200</v>
      </c>
      <c r="CI12" s="18">
        <f>[1]Лист1!CI11</f>
        <v>3969</v>
      </c>
      <c r="CJ12" s="10">
        <f t="shared" si="27"/>
        <v>55.125</v>
      </c>
      <c r="CK12" s="18">
        <f>[1]Лист1!CK11</f>
        <v>14763</v>
      </c>
      <c r="CL12" s="18">
        <f>[1]Лист1!CL11</f>
        <v>4657</v>
      </c>
      <c r="CM12" s="10">
        <f t="shared" si="28"/>
        <v>31.545078913499967</v>
      </c>
      <c r="CN12" s="18">
        <f>[1]Лист1!CN11</f>
        <v>13055</v>
      </c>
      <c r="CO12" s="18">
        <f>[1]Лист1!CO11</f>
        <v>3192</v>
      </c>
      <c r="CP12" s="10">
        <f t="shared" si="29"/>
        <v>24.450402144772116</v>
      </c>
      <c r="CQ12" s="18">
        <f>[1]Лист1!CQ11</f>
        <v>6728</v>
      </c>
      <c r="CR12" s="18">
        <f>[1]Лист1!CR11</f>
        <v>1411</v>
      </c>
      <c r="CS12" s="10">
        <f t="shared" si="30"/>
        <v>20.972057074910822</v>
      </c>
    </row>
    <row r="13" spans="1:97" x14ac:dyDescent="0.2">
      <c r="A13" s="1" t="s">
        <v>9</v>
      </c>
      <c r="B13" s="18">
        <f>[1]Лист1!B12</f>
        <v>15429</v>
      </c>
      <c r="C13" s="18">
        <f>[1]Лист1!C12</f>
        <v>6318</v>
      </c>
      <c r="D13" s="6">
        <f t="shared" si="31"/>
        <v>40.948862531596347</v>
      </c>
      <c r="E13" s="18">
        <f>[1]Лист1!E12</f>
        <v>3246</v>
      </c>
      <c r="F13" s="18">
        <f>[1]Лист1!F12</f>
        <v>917</v>
      </c>
      <c r="G13" s="6">
        <f t="shared" si="0"/>
        <v>28.250154035736291</v>
      </c>
      <c r="H13" s="18">
        <f>[1]Лист1!H12</f>
        <v>5497</v>
      </c>
      <c r="I13" s="18">
        <f>[1]Лист1!I12</f>
        <v>1270</v>
      </c>
      <c r="J13" s="6">
        <f t="shared" si="1"/>
        <v>23.103511006003274</v>
      </c>
      <c r="K13" s="18">
        <f>[1]Лист1!K12</f>
        <v>19071</v>
      </c>
      <c r="L13" s="18">
        <f>[1]Лист1!L12</f>
        <v>6193</v>
      </c>
      <c r="M13" s="6">
        <f t="shared" si="2"/>
        <v>32.473388915106703</v>
      </c>
      <c r="N13" s="18">
        <f>[1]Лист1!N12</f>
        <v>14524</v>
      </c>
      <c r="O13" s="18">
        <f>[1]Лист1!O12</f>
        <v>6995</v>
      </c>
      <c r="P13" s="6">
        <f t="shared" si="3"/>
        <v>48.161663453594052</v>
      </c>
      <c r="Q13" s="18">
        <f>[1]Лист1!Q12</f>
        <v>19996</v>
      </c>
      <c r="R13" s="18">
        <f>[1]Лист1!R12</f>
        <v>6520</v>
      </c>
      <c r="S13" s="6">
        <f t="shared" si="4"/>
        <v>32.606521304260852</v>
      </c>
      <c r="T13" s="18">
        <f>[1]Лист1!T12</f>
        <v>7533</v>
      </c>
      <c r="U13" s="18">
        <f>[1]Лист1!U12</f>
        <v>3441</v>
      </c>
      <c r="V13" s="6">
        <f t="shared" si="5"/>
        <v>45.679012345679013</v>
      </c>
      <c r="W13" s="18">
        <f>[1]Лист1!W12</f>
        <v>23848</v>
      </c>
      <c r="X13" s="18">
        <f>[1]Лист1!X12</f>
        <v>11377</v>
      </c>
      <c r="Y13" s="6">
        <f t="shared" si="6"/>
        <v>47.706306608520634</v>
      </c>
      <c r="Z13" s="18">
        <f>[1]Лист1!Z12</f>
        <v>2546</v>
      </c>
      <c r="AA13" s="18">
        <f>[1]Лист1!AA12</f>
        <v>1613</v>
      </c>
      <c r="AB13" s="6">
        <f t="shared" si="7"/>
        <v>63.354281225451693</v>
      </c>
      <c r="AC13" s="18">
        <f>[1]Лист1!AC12</f>
        <v>18478</v>
      </c>
      <c r="AD13" s="18">
        <f>[1]Лист1!AD12</f>
        <v>9509</v>
      </c>
      <c r="AE13" s="6">
        <f t="shared" si="8"/>
        <v>51.461197099253162</v>
      </c>
      <c r="AF13" s="18">
        <f>[1]Лист1!AF12</f>
        <v>1485</v>
      </c>
      <c r="AG13" s="18">
        <f>[1]Лист1!AG12</f>
        <v>668</v>
      </c>
      <c r="AH13" s="6">
        <f t="shared" si="9"/>
        <v>44.983164983164983</v>
      </c>
      <c r="AI13" s="18">
        <f>[1]Лист1!AI12</f>
        <v>19071</v>
      </c>
      <c r="AJ13" s="18">
        <f>[1]Лист1!AJ12</f>
        <v>5944</v>
      </c>
      <c r="AK13" s="6">
        <f t="shared" si="10"/>
        <v>31.167741597189451</v>
      </c>
      <c r="AL13" s="18">
        <f>[1]Лист1!AL12</f>
        <v>16573</v>
      </c>
      <c r="AM13" s="18">
        <f>[1]Лист1!AM12</f>
        <v>5802</v>
      </c>
      <c r="AN13" s="6">
        <f t="shared" si="11"/>
        <v>35.008749170337296</v>
      </c>
      <c r="AO13" s="18">
        <f>[1]Лист1!AO12</f>
        <v>19996</v>
      </c>
      <c r="AP13" s="18">
        <f>[1]Лист1!AP12</f>
        <v>6067</v>
      </c>
      <c r="AQ13" s="6">
        <f t="shared" si="12"/>
        <v>30.341068213642728</v>
      </c>
      <c r="AR13" s="18">
        <f>[1]Лист1!AR12</f>
        <v>22138</v>
      </c>
      <c r="AS13" s="18">
        <f>[1]Лист1!AS12</f>
        <v>5722</v>
      </c>
      <c r="AT13" s="6">
        <f t="shared" si="13"/>
        <v>25.846959978317823</v>
      </c>
      <c r="AU13" s="18">
        <f>[1]Лист1!AU12</f>
        <v>23848</v>
      </c>
      <c r="AV13" s="18">
        <f>[1]Лист1!AV12</f>
        <v>10891</v>
      </c>
      <c r="AW13" s="6">
        <f t="shared" si="14"/>
        <v>45.668399865816838</v>
      </c>
      <c r="AX13" s="18">
        <f>[1]Лист1!AX12</f>
        <v>0</v>
      </c>
      <c r="AY13" s="18">
        <f>[1]Лист1!AY12</f>
        <v>0</v>
      </c>
      <c r="AZ13" s="6" t="str">
        <f t="shared" si="15"/>
        <v/>
      </c>
      <c r="BA13" s="18">
        <f>[1]Лист1!BA12</f>
        <v>32</v>
      </c>
      <c r="BB13" s="18">
        <f>[1]Лист1!BB12</f>
        <v>10</v>
      </c>
      <c r="BC13" s="6">
        <f t="shared" si="16"/>
        <v>31.25</v>
      </c>
      <c r="BD13" s="18">
        <f>[1]Лист1!BD12</f>
        <v>6836</v>
      </c>
      <c r="BE13" s="18">
        <f>[1]Лист1!BE12</f>
        <v>3862</v>
      </c>
      <c r="BF13" s="6">
        <f t="shared" si="17"/>
        <v>56.495026331187823</v>
      </c>
      <c r="BG13" s="18">
        <f>[1]Лист1!BG12</f>
        <v>16456</v>
      </c>
      <c r="BH13" s="18">
        <f>[1]Лист1!BH12</f>
        <v>9546</v>
      </c>
      <c r="BI13" s="6">
        <f t="shared" si="18"/>
        <v>58.009236752552262</v>
      </c>
      <c r="BJ13" s="18">
        <f>[1]Лист1!BJ12</f>
        <v>4156</v>
      </c>
      <c r="BK13" s="18">
        <f>[1]Лист1!BK12</f>
        <v>1603</v>
      </c>
      <c r="BL13" s="6">
        <f t="shared" si="19"/>
        <v>38.570741097208852</v>
      </c>
      <c r="BM13" s="18">
        <f>[1]Лист1!BM12</f>
        <v>149509</v>
      </c>
      <c r="BN13" s="18">
        <f>[1]Лист1!BN12</f>
        <v>52111</v>
      </c>
      <c r="BO13" s="6">
        <f t="shared" si="20"/>
        <v>34.854757907550713</v>
      </c>
      <c r="BP13" s="18">
        <f>[1]Лист1!BP12</f>
        <v>17965</v>
      </c>
      <c r="BQ13" s="18">
        <f>[1]Лист1!BQ12</f>
        <v>1017</v>
      </c>
      <c r="BR13" s="6">
        <f t="shared" si="21"/>
        <v>5.6610075146117449</v>
      </c>
      <c r="BS13" s="18">
        <f>[1]Лист1!BS12</f>
        <v>19071</v>
      </c>
      <c r="BT13" s="18">
        <f>[1]Лист1!BT12</f>
        <v>2283</v>
      </c>
      <c r="BU13" s="6">
        <f t="shared" si="22"/>
        <v>11.971055529337738</v>
      </c>
      <c r="BV13" s="18">
        <f>[1]Лист1!BV12</f>
        <v>19026</v>
      </c>
      <c r="BW13" s="18">
        <f>[1]Лист1!BW12</f>
        <v>1857</v>
      </c>
      <c r="BX13" s="6">
        <f t="shared" si="23"/>
        <v>9.7603279722485023</v>
      </c>
      <c r="BY13" s="18">
        <f>[1]Лист1!BY12</f>
        <v>19026</v>
      </c>
      <c r="BZ13" s="18">
        <f>[1]Лист1!BZ12</f>
        <v>8011</v>
      </c>
      <c r="CA13" s="6">
        <f t="shared" si="24"/>
        <v>42.105539787658991</v>
      </c>
      <c r="CB13" s="18">
        <f>[1]Лист1!CB12</f>
        <v>8798</v>
      </c>
      <c r="CC13" s="18">
        <f>[1]Лист1!CC12</f>
        <v>3434</v>
      </c>
      <c r="CD13" s="6">
        <f t="shared" si="25"/>
        <v>39.031598090475107</v>
      </c>
      <c r="CE13" s="18">
        <f>[1]Лист1!CE12</f>
        <v>23848</v>
      </c>
      <c r="CF13" s="18">
        <f>[1]Лист1!CF12</f>
        <v>9102</v>
      </c>
      <c r="CG13" s="6">
        <f t="shared" si="26"/>
        <v>38.166722576316673</v>
      </c>
      <c r="CH13" s="18">
        <f>[1]Лист1!CH12</f>
        <v>18831</v>
      </c>
      <c r="CI13" s="18">
        <f>[1]Лист1!CI12</f>
        <v>6500</v>
      </c>
      <c r="CJ13" s="6">
        <f t="shared" si="27"/>
        <v>34.517550847007591</v>
      </c>
      <c r="CK13" s="18">
        <f>[1]Лист1!CK12</f>
        <v>15429</v>
      </c>
      <c r="CL13" s="18">
        <f>[1]Лист1!CL12</f>
        <v>6947</v>
      </c>
      <c r="CM13" s="6">
        <f t="shared" si="28"/>
        <v>45.025601140709057</v>
      </c>
      <c r="CN13" s="18">
        <f>[1]Лист1!CN12</f>
        <v>19071</v>
      </c>
      <c r="CO13" s="18">
        <f>[1]Лист1!CO12</f>
        <v>6491</v>
      </c>
      <c r="CP13" s="6">
        <f t="shared" si="29"/>
        <v>34.035970845786792</v>
      </c>
      <c r="CQ13" s="18">
        <f>[1]Лист1!CQ12</f>
        <v>17241</v>
      </c>
      <c r="CR13" s="18">
        <f>[1]Лист1!CR12</f>
        <v>7582</v>
      </c>
      <c r="CS13" s="6">
        <f t="shared" si="30"/>
        <v>43.976567484484654</v>
      </c>
    </row>
    <row r="14" spans="1:97" x14ac:dyDescent="0.2">
      <c r="A14" s="9" t="s">
        <v>10</v>
      </c>
      <c r="B14" s="18">
        <f>[1]Лист1!B13</f>
        <v>8945</v>
      </c>
      <c r="C14" s="18">
        <f>[1]Лист1!C13</f>
        <v>3454</v>
      </c>
      <c r="D14" s="6">
        <f t="shared" si="31"/>
        <v>38.613750698714369</v>
      </c>
      <c r="E14" s="18">
        <f>[1]Лист1!E13</f>
        <v>496</v>
      </c>
      <c r="F14" s="18">
        <f>[1]Лист1!F13</f>
        <v>243</v>
      </c>
      <c r="G14" s="10">
        <f t="shared" si="0"/>
        <v>48.991935483870968</v>
      </c>
      <c r="H14" s="18">
        <f>[1]Лист1!H13</f>
        <v>3822</v>
      </c>
      <c r="I14" s="18">
        <f>[1]Лист1!I13</f>
        <v>1815</v>
      </c>
      <c r="J14" s="10">
        <f t="shared" si="1"/>
        <v>47.488226059654629</v>
      </c>
      <c r="K14" s="18">
        <f>[1]Лист1!K13</f>
        <v>7632</v>
      </c>
      <c r="L14" s="18">
        <f>[1]Лист1!L13</f>
        <v>2243</v>
      </c>
      <c r="M14" s="10">
        <f t="shared" si="2"/>
        <v>29.389412997903563</v>
      </c>
      <c r="N14" s="18">
        <f>[1]Лист1!N13</f>
        <v>6505</v>
      </c>
      <c r="O14" s="18">
        <f>[1]Лист1!O13</f>
        <v>1913</v>
      </c>
      <c r="P14" s="10">
        <f t="shared" si="3"/>
        <v>29.408147578785549</v>
      </c>
      <c r="Q14" s="18">
        <f>[1]Лист1!Q13</f>
        <v>8098</v>
      </c>
      <c r="R14" s="18">
        <f>[1]Лист1!R13</f>
        <v>2199</v>
      </c>
      <c r="S14" s="10">
        <f t="shared" si="4"/>
        <v>27.154853050135834</v>
      </c>
      <c r="T14" s="18">
        <f>[1]Лист1!T13</f>
        <v>2543</v>
      </c>
      <c r="U14" s="18">
        <f>[1]Лист1!U13</f>
        <v>668</v>
      </c>
      <c r="V14" s="10">
        <f t="shared" si="5"/>
        <v>26.268187180495477</v>
      </c>
      <c r="W14" s="18">
        <f>[1]Лист1!W13</f>
        <v>10722</v>
      </c>
      <c r="X14" s="18">
        <f>[1]Лист1!X13</f>
        <v>3815</v>
      </c>
      <c r="Y14" s="10">
        <f t="shared" si="6"/>
        <v>35.581048311882114</v>
      </c>
      <c r="Z14" s="18">
        <f>[1]Лист1!Z13</f>
        <v>1575</v>
      </c>
      <c r="AA14" s="18">
        <f>[1]Лист1!AA13</f>
        <v>675</v>
      </c>
      <c r="AB14" s="10">
        <f t="shared" si="7"/>
        <v>42.857142857142854</v>
      </c>
      <c r="AC14" s="18">
        <f>[1]Лист1!AC13</f>
        <v>8912</v>
      </c>
      <c r="AD14" s="18">
        <f>[1]Лист1!AD13</f>
        <v>4076</v>
      </c>
      <c r="AE14" s="10">
        <f t="shared" si="8"/>
        <v>45.736086175942546</v>
      </c>
      <c r="AF14" s="18">
        <f>[1]Лист1!AF13</f>
        <v>942</v>
      </c>
      <c r="AG14" s="18">
        <f>[1]Лист1!AG13</f>
        <v>717</v>
      </c>
      <c r="AH14" s="10">
        <f t="shared" si="9"/>
        <v>76.114649681528661</v>
      </c>
      <c r="AI14" s="18">
        <f>[1]Лист1!AI13</f>
        <v>7632</v>
      </c>
      <c r="AJ14" s="18">
        <f>[1]Лист1!AJ13</f>
        <v>3781</v>
      </c>
      <c r="AK14" s="10">
        <f t="shared" si="10"/>
        <v>49.541404612159326</v>
      </c>
      <c r="AL14" s="18">
        <f>[1]Лист1!AL13</f>
        <v>5283</v>
      </c>
      <c r="AM14" s="18">
        <f>[1]Лист1!AM13</f>
        <v>2972</v>
      </c>
      <c r="AN14" s="10">
        <f t="shared" si="11"/>
        <v>56.255915199697135</v>
      </c>
      <c r="AO14" s="18">
        <f>[1]Лист1!AO13</f>
        <v>8098</v>
      </c>
      <c r="AP14" s="18">
        <f>[1]Лист1!AP13</f>
        <v>3083</v>
      </c>
      <c r="AQ14" s="10">
        <f t="shared" si="12"/>
        <v>38.0711286737466</v>
      </c>
      <c r="AR14" s="18">
        <f>[1]Лист1!AR13</f>
        <v>6296</v>
      </c>
      <c r="AS14" s="18">
        <f>[1]Лист1!AS13</f>
        <v>2633</v>
      </c>
      <c r="AT14" s="10">
        <f t="shared" si="13"/>
        <v>41.820203303684877</v>
      </c>
      <c r="AU14" s="18">
        <f>[1]Лист1!AU13</f>
        <v>10722</v>
      </c>
      <c r="AV14" s="18">
        <f>[1]Лист1!AV13</f>
        <v>5042</v>
      </c>
      <c r="AW14" s="10">
        <f t="shared" si="14"/>
        <v>47.024808804327549</v>
      </c>
      <c r="AX14" s="18">
        <f>[1]Лист1!AX13</f>
        <v>798</v>
      </c>
      <c r="AY14" s="18">
        <f>[1]Лист1!AY13</f>
        <v>725</v>
      </c>
      <c r="AZ14" s="10">
        <f t="shared" si="15"/>
        <v>90.852130325814542</v>
      </c>
      <c r="BA14" s="18">
        <f>[1]Лист1!BA13</f>
        <v>1237</v>
      </c>
      <c r="BB14" s="18">
        <f>[1]Лист1!BB13</f>
        <v>533</v>
      </c>
      <c r="BC14" s="10">
        <f t="shared" si="16"/>
        <v>43.088116410670978</v>
      </c>
      <c r="BD14" s="18">
        <f>[1]Лист1!BD13</f>
        <v>1976</v>
      </c>
      <c r="BE14" s="18">
        <f>[1]Лист1!BE13</f>
        <v>1704</v>
      </c>
      <c r="BF14" s="10">
        <f t="shared" si="17"/>
        <v>86.23481781376519</v>
      </c>
      <c r="BG14" s="18">
        <f>[1]Лист1!BG13</f>
        <v>8715</v>
      </c>
      <c r="BH14" s="18">
        <f>[1]Лист1!BH13</f>
        <v>4361</v>
      </c>
      <c r="BI14" s="10">
        <f t="shared" si="18"/>
        <v>50.040160642570285</v>
      </c>
      <c r="BJ14" s="18">
        <f>[1]Лист1!BJ13</f>
        <v>1379</v>
      </c>
      <c r="BK14" s="18">
        <f>[1]Лист1!BK13</f>
        <v>1024</v>
      </c>
      <c r="BL14" s="10">
        <f t="shared" si="19"/>
        <v>74.256707759245828</v>
      </c>
      <c r="BM14" s="18">
        <f>[1]Лист1!BM13</f>
        <v>41191</v>
      </c>
      <c r="BN14" s="18">
        <f>[1]Лист1!BN13</f>
        <v>35350</v>
      </c>
      <c r="BO14" s="10">
        <f t="shared" si="20"/>
        <v>85.81971789954116</v>
      </c>
      <c r="BP14" s="18">
        <f>[1]Лист1!BP13</f>
        <v>3895</v>
      </c>
      <c r="BQ14" s="18">
        <f>[1]Лист1!BQ13</f>
        <v>160</v>
      </c>
      <c r="BR14" s="10">
        <f t="shared" si="21"/>
        <v>4.1078305519897302</v>
      </c>
      <c r="BS14" s="18">
        <f>[1]Лист1!BS13</f>
        <v>7632</v>
      </c>
      <c r="BT14" s="18">
        <f>[1]Лист1!BT13</f>
        <v>837</v>
      </c>
      <c r="BU14" s="10">
        <f t="shared" si="22"/>
        <v>10.966981132075473</v>
      </c>
      <c r="BV14" s="18">
        <f>[1]Лист1!BV13</f>
        <v>7632</v>
      </c>
      <c r="BW14" s="18">
        <f>[1]Лист1!BW13</f>
        <v>842</v>
      </c>
      <c r="BX14" s="10">
        <f t="shared" si="23"/>
        <v>11.032494758909852</v>
      </c>
      <c r="BY14" s="18">
        <f>[1]Лист1!BY13</f>
        <v>7632</v>
      </c>
      <c r="BZ14" s="18">
        <f>[1]Лист1!BZ13</f>
        <v>3784</v>
      </c>
      <c r="CA14" s="10">
        <f t="shared" si="24"/>
        <v>49.580712788259959</v>
      </c>
      <c r="CB14" s="18">
        <f>[1]Лист1!CB13</f>
        <v>3300</v>
      </c>
      <c r="CC14" s="18">
        <f>[1]Лист1!CC13</f>
        <v>2204</v>
      </c>
      <c r="CD14" s="10">
        <f t="shared" si="25"/>
        <v>66.787878787878782</v>
      </c>
      <c r="CE14" s="18">
        <f>[1]Лист1!CE13</f>
        <v>10722</v>
      </c>
      <c r="CF14" s="18">
        <f>[1]Лист1!CF13</f>
        <v>4922</v>
      </c>
      <c r="CG14" s="10">
        <f t="shared" si="26"/>
        <v>45.905614624137286</v>
      </c>
      <c r="CH14" s="18">
        <f>[1]Лист1!CH13</f>
        <v>6003</v>
      </c>
      <c r="CI14" s="18">
        <f>[1]Лист1!CI13</f>
        <v>5139</v>
      </c>
      <c r="CJ14" s="10">
        <f t="shared" si="27"/>
        <v>85.607196401799101</v>
      </c>
      <c r="CK14" s="18">
        <f>[1]Лист1!CK13</f>
        <v>8945</v>
      </c>
      <c r="CL14" s="18">
        <f>[1]Лист1!CL13</f>
        <v>4121</v>
      </c>
      <c r="CM14" s="10">
        <f t="shared" si="28"/>
        <v>46.070430408049191</v>
      </c>
      <c r="CN14" s="18">
        <f>[1]Лист1!CN13</f>
        <v>7632</v>
      </c>
      <c r="CO14" s="18">
        <f>[1]Лист1!CO13</f>
        <v>2967</v>
      </c>
      <c r="CP14" s="10">
        <f t="shared" si="29"/>
        <v>38.875786163522015</v>
      </c>
      <c r="CQ14" s="18">
        <f>[1]Лист1!CQ13</f>
        <v>5847</v>
      </c>
      <c r="CR14" s="18">
        <f>[1]Лист1!CR13</f>
        <v>2361</v>
      </c>
      <c r="CS14" s="10">
        <f t="shared" si="30"/>
        <v>40.379681888147765</v>
      </c>
    </row>
    <row r="15" spans="1:97" x14ac:dyDescent="0.2">
      <c r="A15" s="1" t="s">
        <v>11</v>
      </c>
      <c r="B15" s="18">
        <f>[1]Лист1!B14</f>
        <v>4557</v>
      </c>
      <c r="C15" s="18">
        <f>[1]Лист1!C14</f>
        <v>1683</v>
      </c>
      <c r="D15" s="6">
        <f t="shared" si="31"/>
        <v>36.932192231731406</v>
      </c>
      <c r="E15" s="18">
        <f>[1]Лист1!E14</f>
        <v>671</v>
      </c>
      <c r="F15" s="18">
        <f>[1]Лист1!F14</f>
        <v>144</v>
      </c>
      <c r="G15" s="6">
        <f t="shared" si="0"/>
        <v>21.460506706408346</v>
      </c>
      <c r="H15" s="18">
        <f>[1]Лист1!H14</f>
        <v>1174</v>
      </c>
      <c r="I15" s="18">
        <f>[1]Лист1!I14</f>
        <v>294</v>
      </c>
      <c r="J15" s="6">
        <f t="shared" si="1"/>
        <v>25.042589437819419</v>
      </c>
      <c r="K15" s="18">
        <f>[1]Лист1!K14</f>
        <v>4215</v>
      </c>
      <c r="L15" s="18">
        <f>[1]Лист1!L14</f>
        <v>887</v>
      </c>
      <c r="M15" s="6">
        <f t="shared" si="2"/>
        <v>21.043890865954921</v>
      </c>
      <c r="N15" s="18">
        <f>[1]Лист1!N14</f>
        <v>1659</v>
      </c>
      <c r="O15" s="18">
        <f>[1]Лист1!O14</f>
        <v>407</v>
      </c>
      <c r="P15" s="6">
        <f t="shared" si="3"/>
        <v>24.532851115129599</v>
      </c>
      <c r="Q15" s="18">
        <f>[1]Лист1!Q14</f>
        <v>4504</v>
      </c>
      <c r="R15" s="18">
        <f>[1]Лист1!R14</f>
        <v>2106</v>
      </c>
      <c r="S15" s="6">
        <f t="shared" si="4"/>
        <v>46.758436944937834</v>
      </c>
      <c r="T15" s="18">
        <f>[1]Лист1!T14</f>
        <v>1468</v>
      </c>
      <c r="U15" s="18">
        <f>[1]Лист1!U14</f>
        <v>710</v>
      </c>
      <c r="V15" s="6">
        <f t="shared" si="5"/>
        <v>48.365122615803813</v>
      </c>
      <c r="W15" s="18">
        <f>[1]Лист1!W14</f>
        <v>6166</v>
      </c>
      <c r="X15" s="18">
        <f>[1]Лист1!X14</f>
        <v>3076</v>
      </c>
      <c r="Y15" s="6">
        <f t="shared" si="6"/>
        <v>49.886474213428478</v>
      </c>
      <c r="Z15" s="18">
        <f>[1]Лист1!Z14</f>
        <v>1295</v>
      </c>
      <c r="AA15" s="18">
        <f>[1]Лист1!AA14</f>
        <v>599</v>
      </c>
      <c r="AB15" s="6">
        <f t="shared" si="7"/>
        <v>46.254826254826256</v>
      </c>
      <c r="AC15" s="18">
        <f>[1]Лист1!AC14</f>
        <v>5363</v>
      </c>
      <c r="AD15" s="18">
        <f>[1]Лист1!AD14</f>
        <v>2575</v>
      </c>
      <c r="AE15" s="6">
        <f t="shared" si="8"/>
        <v>48.014171172851015</v>
      </c>
      <c r="AF15" s="18">
        <f>[1]Лист1!AF14</f>
        <v>695</v>
      </c>
      <c r="AG15" s="18">
        <f>[1]Лист1!AG14</f>
        <v>305</v>
      </c>
      <c r="AH15" s="6">
        <f t="shared" si="9"/>
        <v>43.884892086330936</v>
      </c>
      <c r="AI15" s="18">
        <f>[1]Лист1!AI14</f>
        <v>4215</v>
      </c>
      <c r="AJ15" s="18">
        <f>[1]Лист1!AJ14</f>
        <v>1445</v>
      </c>
      <c r="AK15" s="6">
        <f t="shared" si="10"/>
        <v>34.282325029655993</v>
      </c>
      <c r="AL15" s="18">
        <f>[1]Лист1!AL14</f>
        <v>1698</v>
      </c>
      <c r="AM15" s="18">
        <f>[1]Лист1!AM14</f>
        <v>549</v>
      </c>
      <c r="AN15" s="6">
        <f t="shared" si="11"/>
        <v>32.332155477031804</v>
      </c>
      <c r="AO15" s="18">
        <f>[1]Лист1!AO14</f>
        <v>4504</v>
      </c>
      <c r="AP15" s="18">
        <f>[1]Лист1!AP14</f>
        <v>1738</v>
      </c>
      <c r="AQ15" s="6">
        <f t="shared" si="12"/>
        <v>38.587921847246889</v>
      </c>
      <c r="AR15" s="18">
        <f>[1]Лист1!AR14</f>
        <v>2039</v>
      </c>
      <c r="AS15" s="18">
        <f>[1]Лист1!AS14</f>
        <v>857</v>
      </c>
      <c r="AT15" s="6">
        <f t="shared" si="13"/>
        <v>42.030407062285434</v>
      </c>
      <c r="AU15" s="18">
        <f>[1]Лист1!AU14</f>
        <v>6166</v>
      </c>
      <c r="AV15" s="18">
        <f>[1]Лист1!AV14</f>
        <v>2850</v>
      </c>
      <c r="AW15" s="6">
        <f t="shared" si="14"/>
        <v>46.221213104119364</v>
      </c>
      <c r="AX15" s="18">
        <f>[1]Лист1!AX14</f>
        <v>620</v>
      </c>
      <c r="AY15" s="18">
        <f>[1]Лист1!AY14</f>
        <v>344</v>
      </c>
      <c r="AZ15" s="6">
        <f t="shared" si="15"/>
        <v>55.483870967741936</v>
      </c>
      <c r="BA15" s="18">
        <f>[1]Лист1!BA14</f>
        <v>118</v>
      </c>
      <c r="BB15" s="18">
        <f>[1]Лист1!BB14</f>
        <v>14</v>
      </c>
      <c r="BC15" s="6">
        <f t="shared" si="16"/>
        <v>11.864406779661017</v>
      </c>
      <c r="BD15" s="18">
        <f>[1]Лист1!BD14</f>
        <v>1716</v>
      </c>
      <c r="BE15" s="18">
        <f>[1]Лист1!BE14</f>
        <v>883</v>
      </c>
      <c r="BF15" s="6">
        <f t="shared" si="17"/>
        <v>51.456876456876458</v>
      </c>
      <c r="BG15" s="18">
        <f>[1]Лист1!BG14</f>
        <v>5177</v>
      </c>
      <c r="BH15" s="18">
        <f>[1]Лист1!BH14</f>
        <v>2307</v>
      </c>
      <c r="BI15" s="6">
        <f t="shared" si="18"/>
        <v>44.562487927371066</v>
      </c>
      <c r="BJ15" s="18">
        <f>[1]Лист1!BJ14</f>
        <v>640</v>
      </c>
      <c r="BK15" s="18">
        <f>[1]Лист1!BK14</f>
        <v>385</v>
      </c>
      <c r="BL15" s="6">
        <f t="shared" si="19"/>
        <v>60.15625</v>
      </c>
      <c r="BM15" s="18">
        <f>[1]Лист1!BM14</f>
        <v>90903</v>
      </c>
      <c r="BN15" s="18">
        <f>[1]Лист1!BN14</f>
        <v>27173</v>
      </c>
      <c r="BO15" s="6">
        <f t="shared" si="20"/>
        <v>29.892302784286546</v>
      </c>
      <c r="BP15" s="18">
        <f>[1]Лист1!BP14</f>
        <v>872</v>
      </c>
      <c r="BQ15" s="18">
        <f>[1]Лист1!BQ14</f>
        <v>201</v>
      </c>
      <c r="BR15" s="6">
        <f t="shared" si="21"/>
        <v>23.050458715596331</v>
      </c>
      <c r="BS15" s="18">
        <f>[1]Лист1!BS14</f>
        <v>4215</v>
      </c>
      <c r="BT15" s="18">
        <f>[1]Лист1!BT14</f>
        <v>1856</v>
      </c>
      <c r="BU15" s="6">
        <f t="shared" si="22"/>
        <v>44.033214709371293</v>
      </c>
      <c r="BV15" s="18">
        <f>[1]Лист1!BV14</f>
        <v>4183</v>
      </c>
      <c r="BW15" s="18">
        <f>[1]Лист1!BW14</f>
        <v>1958</v>
      </c>
      <c r="BX15" s="6">
        <f t="shared" si="23"/>
        <v>46.808510638297875</v>
      </c>
      <c r="BY15" s="18">
        <f>[1]Лист1!BY14</f>
        <v>4183</v>
      </c>
      <c r="BZ15" s="18">
        <f>[1]Лист1!BZ14</f>
        <v>2155</v>
      </c>
      <c r="CA15" s="6">
        <f t="shared" si="24"/>
        <v>51.518049246951946</v>
      </c>
      <c r="CB15" s="18">
        <f>[1]Лист1!CB14</f>
        <v>992</v>
      </c>
      <c r="CC15" s="18">
        <f>[1]Лист1!CC14</f>
        <v>613</v>
      </c>
      <c r="CD15" s="6">
        <f t="shared" si="25"/>
        <v>61.794354838709673</v>
      </c>
      <c r="CE15" s="18">
        <f>[1]Лист1!CE14</f>
        <v>6166</v>
      </c>
      <c r="CF15" s="18">
        <f>[1]Лист1!CF14</f>
        <v>3646</v>
      </c>
      <c r="CG15" s="6">
        <f t="shared" si="26"/>
        <v>59.130716834252354</v>
      </c>
      <c r="CH15" s="18">
        <f>[1]Лист1!CH14</f>
        <v>1277</v>
      </c>
      <c r="CI15" s="18">
        <f>[1]Лист1!CI14</f>
        <v>953</v>
      </c>
      <c r="CJ15" s="6">
        <f t="shared" si="27"/>
        <v>74.628034455755682</v>
      </c>
      <c r="CK15" s="18">
        <f>[1]Лист1!CK14</f>
        <v>4557</v>
      </c>
      <c r="CL15" s="18">
        <f>[1]Лист1!CL14</f>
        <v>1911</v>
      </c>
      <c r="CM15" s="6">
        <f t="shared" si="28"/>
        <v>41.935483870967744</v>
      </c>
      <c r="CN15" s="18">
        <f>[1]Лист1!CN14</f>
        <v>4215</v>
      </c>
      <c r="CO15" s="18">
        <f>[1]Лист1!CO14</f>
        <v>1888</v>
      </c>
      <c r="CP15" s="6">
        <f t="shared" si="29"/>
        <v>44.792408066429417</v>
      </c>
      <c r="CQ15" s="18">
        <f>[1]Лист1!CQ14</f>
        <v>1592</v>
      </c>
      <c r="CR15" s="18">
        <f>[1]Лист1!CR14</f>
        <v>705</v>
      </c>
      <c r="CS15" s="6">
        <f t="shared" si="30"/>
        <v>44.28391959798995</v>
      </c>
    </row>
    <row r="16" spans="1:97" x14ac:dyDescent="0.2">
      <c r="A16" s="9" t="s">
        <v>12</v>
      </c>
      <c r="B16" s="18">
        <f>[1]Лист1!B15</f>
        <v>26473</v>
      </c>
      <c r="C16" s="18">
        <f>[1]Лист1!C15</f>
        <v>10284</v>
      </c>
      <c r="D16" s="6">
        <f t="shared" si="31"/>
        <v>38.847127261738372</v>
      </c>
      <c r="E16" s="18">
        <f>[1]Лист1!E15</f>
        <v>9156</v>
      </c>
      <c r="F16" s="18">
        <f>[1]Лист1!F15</f>
        <v>1605</v>
      </c>
      <c r="G16" s="10">
        <f t="shared" si="0"/>
        <v>17.52948885976409</v>
      </c>
      <c r="H16" s="18">
        <f>[1]Лист1!H15</f>
        <v>14050</v>
      </c>
      <c r="I16" s="18">
        <f>[1]Лист1!I15</f>
        <v>2484</v>
      </c>
      <c r="J16" s="10">
        <f t="shared" si="1"/>
        <v>17.679715302491104</v>
      </c>
      <c r="K16" s="18">
        <f>[1]Лист1!K15</f>
        <v>24610</v>
      </c>
      <c r="L16" s="18">
        <f>[1]Лист1!L15</f>
        <v>7077</v>
      </c>
      <c r="M16" s="10">
        <f t="shared" si="2"/>
        <v>28.75660300690776</v>
      </c>
      <c r="N16" s="18">
        <f>[1]Лист1!N15</f>
        <v>22247</v>
      </c>
      <c r="O16" s="18">
        <f>[1]Лист1!O15</f>
        <v>5891</v>
      </c>
      <c r="P16" s="10">
        <f t="shared" si="3"/>
        <v>26.479974828066705</v>
      </c>
      <c r="Q16" s="18">
        <f>[1]Лист1!Q15</f>
        <v>24771</v>
      </c>
      <c r="R16" s="18">
        <f>[1]Лист1!R15</f>
        <v>6214</v>
      </c>
      <c r="S16" s="10">
        <f t="shared" si="4"/>
        <v>25.085785797908844</v>
      </c>
      <c r="T16" s="18">
        <f>[1]Лист1!T15</f>
        <v>18369</v>
      </c>
      <c r="U16" s="18">
        <f>[1]Лист1!U15</f>
        <v>4626</v>
      </c>
      <c r="V16" s="10">
        <f t="shared" si="5"/>
        <v>25.18373346398824</v>
      </c>
      <c r="W16" s="18">
        <f>[1]Лист1!W15</f>
        <v>28778</v>
      </c>
      <c r="X16" s="18">
        <f>[1]Лист1!X15</f>
        <v>9873</v>
      </c>
      <c r="Y16" s="10">
        <f t="shared" si="6"/>
        <v>34.307457085273477</v>
      </c>
      <c r="Z16" s="18">
        <f>[1]Лист1!Z15</f>
        <v>10764</v>
      </c>
      <c r="AA16" s="18">
        <f>[1]Лист1!AA15</f>
        <v>3810</v>
      </c>
      <c r="AB16" s="10">
        <f t="shared" si="7"/>
        <v>35.395763656633221</v>
      </c>
      <c r="AC16" s="18">
        <f>[1]Лист1!AC15</f>
        <v>25811</v>
      </c>
      <c r="AD16" s="18">
        <f>[1]Лист1!AD15</f>
        <v>10134</v>
      </c>
      <c r="AE16" s="10">
        <f t="shared" si="8"/>
        <v>39.262330014334971</v>
      </c>
      <c r="AF16" s="18">
        <f>[1]Лист1!AF15</f>
        <v>8678</v>
      </c>
      <c r="AG16" s="18">
        <f>[1]Лист1!AG15</f>
        <v>2945</v>
      </c>
      <c r="AH16" s="10">
        <f t="shared" si="9"/>
        <v>33.936390873473151</v>
      </c>
      <c r="AI16" s="18">
        <f>[1]Лист1!AI15</f>
        <v>24610</v>
      </c>
      <c r="AJ16" s="18">
        <f>[1]Лист1!AJ15</f>
        <v>7535</v>
      </c>
      <c r="AK16" s="10">
        <f t="shared" si="10"/>
        <v>30.617635107679803</v>
      </c>
      <c r="AL16" s="18">
        <f>[1]Лист1!AL15</f>
        <v>30068</v>
      </c>
      <c r="AM16" s="18">
        <f>[1]Лист1!AM15</f>
        <v>5670</v>
      </c>
      <c r="AN16" s="10">
        <f t="shared" si="11"/>
        <v>18.857256884395373</v>
      </c>
      <c r="AO16" s="18">
        <f>[1]Лист1!AO15</f>
        <v>24771</v>
      </c>
      <c r="AP16" s="18">
        <f>[1]Лист1!AP15</f>
        <v>5923</v>
      </c>
      <c r="AQ16" s="10">
        <f t="shared" si="12"/>
        <v>23.911024988898308</v>
      </c>
      <c r="AR16" s="18">
        <f>[1]Лист1!AR15</f>
        <v>25690</v>
      </c>
      <c r="AS16" s="18">
        <f>[1]Лист1!AS15</f>
        <v>4889</v>
      </c>
      <c r="AT16" s="10">
        <f t="shared" si="13"/>
        <v>19.030751265083691</v>
      </c>
      <c r="AU16" s="18">
        <f>[1]Лист1!AU15</f>
        <v>28778</v>
      </c>
      <c r="AV16" s="18">
        <f>[1]Лист1!AV15</f>
        <v>9322</v>
      </c>
      <c r="AW16" s="10">
        <f t="shared" si="14"/>
        <v>32.392800055598023</v>
      </c>
      <c r="AX16" s="18">
        <f>[1]Лист1!AX15</f>
        <v>4833</v>
      </c>
      <c r="AY16" s="18">
        <f>[1]Лист1!AY15</f>
        <v>1393</v>
      </c>
      <c r="AZ16" s="10">
        <f t="shared" si="15"/>
        <v>28.822677426029379</v>
      </c>
      <c r="BA16" s="18">
        <f>[1]Лист1!BA15</f>
        <v>1686</v>
      </c>
      <c r="BB16" s="18">
        <f>[1]Лист1!BB15</f>
        <v>146</v>
      </c>
      <c r="BC16" s="10">
        <f t="shared" si="16"/>
        <v>8.6595492289442468</v>
      </c>
      <c r="BD16" s="18">
        <f>[1]Лист1!BD15</f>
        <v>22998</v>
      </c>
      <c r="BE16" s="18">
        <f>[1]Лист1!BE15</f>
        <v>7661</v>
      </c>
      <c r="BF16" s="10">
        <f t="shared" si="17"/>
        <v>33.311592312374991</v>
      </c>
      <c r="BG16" s="18">
        <f>[1]Лист1!BG15</f>
        <v>24353</v>
      </c>
      <c r="BH16" s="18">
        <f>[1]Лист1!BH15</f>
        <v>7954</v>
      </c>
      <c r="BI16" s="10">
        <f t="shared" si="18"/>
        <v>32.661273765039219</v>
      </c>
      <c r="BJ16" s="18">
        <f>[1]Лист1!BJ15</f>
        <v>10605</v>
      </c>
      <c r="BK16" s="18">
        <f>[1]Лист1!BK15</f>
        <v>3544</v>
      </c>
      <c r="BL16" s="10">
        <f t="shared" si="19"/>
        <v>33.418198962753422</v>
      </c>
      <c r="BM16" s="18">
        <f>[1]Лист1!BM15</f>
        <v>204420</v>
      </c>
      <c r="BN16" s="18">
        <f>[1]Лист1!BN15</f>
        <v>56218</v>
      </c>
      <c r="BO16" s="10">
        <f t="shared" si="20"/>
        <v>27.501222972311908</v>
      </c>
      <c r="BP16" s="18">
        <f>[1]Лист1!BP15</f>
        <v>20005</v>
      </c>
      <c r="BQ16" s="18">
        <f>[1]Лист1!BQ15</f>
        <v>2409</v>
      </c>
      <c r="BR16" s="10">
        <f t="shared" si="21"/>
        <v>12.041989502624343</v>
      </c>
      <c r="BS16" s="18">
        <f>[1]Лист1!BS15</f>
        <v>24610</v>
      </c>
      <c r="BT16" s="18">
        <f>[1]Лист1!BT15</f>
        <v>5041</v>
      </c>
      <c r="BU16" s="10">
        <f t="shared" si="22"/>
        <v>20.483543275091424</v>
      </c>
      <c r="BV16" s="18">
        <f>[1]Лист1!BV15</f>
        <v>24610</v>
      </c>
      <c r="BW16" s="18">
        <f>[1]Лист1!BW15</f>
        <v>4566</v>
      </c>
      <c r="BX16" s="10">
        <f t="shared" si="23"/>
        <v>18.553433563592037</v>
      </c>
      <c r="BY16" s="18">
        <f>[1]Лист1!BY15</f>
        <v>24610</v>
      </c>
      <c r="BZ16" s="18">
        <f>[1]Лист1!BZ15</f>
        <v>11274</v>
      </c>
      <c r="CA16" s="10">
        <f t="shared" si="24"/>
        <v>45.810646078829741</v>
      </c>
      <c r="CB16" s="18">
        <f>[1]Лист1!CB15</f>
        <v>20735</v>
      </c>
      <c r="CC16" s="18">
        <f>[1]Лист1!CC15</f>
        <v>13004</v>
      </c>
      <c r="CD16" s="10">
        <f t="shared" si="25"/>
        <v>62.715215818664092</v>
      </c>
      <c r="CE16" s="18">
        <f>[1]Лист1!CE15</f>
        <v>28778</v>
      </c>
      <c r="CF16" s="18">
        <f>[1]Лист1!CF15</f>
        <v>12777</v>
      </c>
      <c r="CG16" s="10">
        <f t="shared" si="26"/>
        <v>44.398498853290711</v>
      </c>
      <c r="CH16" s="18">
        <f>[1]Лист1!CH15</f>
        <v>20939</v>
      </c>
      <c r="CI16" s="18">
        <f>[1]Лист1!CI15</f>
        <v>13713</v>
      </c>
      <c r="CJ16" s="10">
        <f t="shared" si="27"/>
        <v>65.490233535507897</v>
      </c>
      <c r="CK16" s="18">
        <f>[1]Лист1!CK15</f>
        <v>26473</v>
      </c>
      <c r="CL16" s="18">
        <f>[1]Лист1!CL15</f>
        <v>8920</v>
      </c>
      <c r="CM16" s="10">
        <f t="shared" si="28"/>
        <v>33.694707815510142</v>
      </c>
      <c r="CN16" s="18">
        <f>[1]Лист1!CN15</f>
        <v>24610</v>
      </c>
      <c r="CO16" s="18">
        <f>[1]Лист1!CO15</f>
        <v>6166</v>
      </c>
      <c r="CP16" s="10">
        <f t="shared" si="29"/>
        <v>25.05485574969525</v>
      </c>
      <c r="CQ16" s="18">
        <f>[1]Лист1!CQ15</f>
        <v>23765</v>
      </c>
      <c r="CR16" s="18">
        <f>[1]Лист1!CR15</f>
        <v>5195</v>
      </c>
      <c r="CS16" s="10">
        <f t="shared" si="30"/>
        <v>21.859877971807279</v>
      </c>
    </row>
    <row r="17" spans="1:97" x14ac:dyDescent="0.2">
      <c r="A17" s="1" t="s">
        <v>13</v>
      </c>
      <c r="B17" s="18">
        <f>[1]Лист1!B16</f>
        <v>10550</v>
      </c>
      <c r="C17" s="18">
        <f>[1]Лист1!C16</f>
        <v>4271</v>
      </c>
      <c r="D17" s="6">
        <f t="shared" si="31"/>
        <v>40.48341232227488</v>
      </c>
      <c r="E17" s="18">
        <f>[1]Лист1!E16</f>
        <v>866</v>
      </c>
      <c r="F17" s="18">
        <f>[1]Лист1!F16</f>
        <v>353</v>
      </c>
      <c r="G17" s="6">
        <f t="shared" si="0"/>
        <v>40.762124711316403</v>
      </c>
      <c r="H17" s="18">
        <f>[1]Лист1!H16</f>
        <v>3547</v>
      </c>
      <c r="I17" s="18">
        <f>[1]Лист1!I16</f>
        <v>1568</v>
      </c>
      <c r="J17" s="6">
        <f t="shared" si="1"/>
        <v>44.206371581618271</v>
      </c>
      <c r="K17" s="18">
        <f>[1]Лист1!K16</f>
        <v>9887</v>
      </c>
      <c r="L17" s="18">
        <f>[1]Лист1!L16</f>
        <v>3345</v>
      </c>
      <c r="M17" s="6">
        <f t="shared" si="2"/>
        <v>33.832305047031461</v>
      </c>
      <c r="N17" s="18">
        <f>[1]Лист1!N16</f>
        <v>14460</v>
      </c>
      <c r="O17" s="18">
        <f>[1]Лист1!O16</f>
        <v>5057</v>
      </c>
      <c r="P17" s="6">
        <f t="shared" si="3"/>
        <v>34.972337482710927</v>
      </c>
      <c r="Q17" s="18">
        <f>[1]Лист1!Q16</f>
        <v>10113</v>
      </c>
      <c r="R17" s="18">
        <f>[1]Лист1!R16</f>
        <v>3007</v>
      </c>
      <c r="S17" s="6">
        <f t="shared" si="4"/>
        <v>29.734005735192326</v>
      </c>
      <c r="T17" s="18">
        <f>[1]Лист1!T16</f>
        <v>6118</v>
      </c>
      <c r="U17" s="18">
        <f>[1]Лист1!U16</f>
        <v>2365</v>
      </c>
      <c r="V17" s="6">
        <f t="shared" si="5"/>
        <v>38.656423667865312</v>
      </c>
      <c r="W17" s="18">
        <f>[1]Лист1!W16</f>
        <v>13089</v>
      </c>
      <c r="X17" s="18">
        <f>[1]Лист1!X16</f>
        <v>5671</v>
      </c>
      <c r="Y17" s="6">
        <f t="shared" si="6"/>
        <v>43.326457330582933</v>
      </c>
      <c r="Z17" s="18">
        <f>[1]Лист1!Z16</f>
        <v>2277</v>
      </c>
      <c r="AA17" s="18">
        <f>[1]Лист1!AA16</f>
        <v>1065</v>
      </c>
      <c r="AB17" s="6">
        <f t="shared" si="7"/>
        <v>46.772068511198945</v>
      </c>
      <c r="AC17" s="18">
        <f>[1]Лист1!AC16</f>
        <v>11016</v>
      </c>
      <c r="AD17" s="18">
        <f>[1]Лист1!AD16</f>
        <v>4592</v>
      </c>
      <c r="AE17" s="6">
        <f t="shared" si="8"/>
        <v>41.684822076978939</v>
      </c>
      <c r="AF17" s="18">
        <f>[1]Лист1!AF16</f>
        <v>1142</v>
      </c>
      <c r="AG17" s="18">
        <f>[1]Лист1!AG16</f>
        <v>449</v>
      </c>
      <c r="AH17" s="6">
        <f t="shared" si="9"/>
        <v>39.316987740805601</v>
      </c>
      <c r="AI17" s="18">
        <f>[1]Лист1!AI16</f>
        <v>9887</v>
      </c>
      <c r="AJ17" s="18">
        <f>[1]Лист1!AJ16</f>
        <v>3878</v>
      </c>
      <c r="AK17" s="6">
        <f t="shared" si="10"/>
        <v>39.223222413269951</v>
      </c>
      <c r="AL17" s="18">
        <f>[1]Лист1!AL16</f>
        <v>13648</v>
      </c>
      <c r="AM17" s="18">
        <f>[1]Лист1!AM16</f>
        <v>4222</v>
      </c>
      <c r="AN17" s="6">
        <f t="shared" si="11"/>
        <v>30.934935521688161</v>
      </c>
      <c r="AO17" s="18">
        <f>[1]Лист1!AO16</f>
        <v>10113</v>
      </c>
      <c r="AP17" s="18">
        <f>[1]Лист1!AP16</f>
        <v>3825</v>
      </c>
      <c r="AQ17" s="6">
        <f t="shared" si="12"/>
        <v>37.822604568377336</v>
      </c>
      <c r="AR17" s="18">
        <f>[1]Лист1!AR16</f>
        <v>13017</v>
      </c>
      <c r="AS17" s="18">
        <f>[1]Лист1!AS16</f>
        <v>3614</v>
      </c>
      <c r="AT17" s="6">
        <f t="shared" si="13"/>
        <v>27.763693631405083</v>
      </c>
      <c r="AU17" s="18">
        <f>[1]Лист1!AU16</f>
        <v>13089</v>
      </c>
      <c r="AV17" s="18">
        <f>[1]Лист1!AV16</f>
        <v>6166</v>
      </c>
      <c r="AW17" s="6">
        <f t="shared" si="14"/>
        <v>47.108258843303538</v>
      </c>
      <c r="AX17" s="18">
        <f>[1]Лист1!AX16</f>
        <v>1008</v>
      </c>
      <c r="AY17" s="18">
        <f>[1]Лист1!AY16</f>
        <v>578</v>
      </c>
      <c r="AZ17" s="6">
        <f t="shared" si="15"/>
        <v>57.341269841269835</v>
      </c>
      <c r="BA17" s="18">
        <f>[1]Лист1!BA16</f>
        <v>663</v>
      </c>
      <c r="BB17" s="18">
        <f>[1]Лист1!BB16</f>
        <v>196</v>
      </c>
      <c r="BC17" s="6">
        <f t="shared" si="16"/>
        <v>29.562594268476623</v>
      </c>
      <c r="BD17" s="18">
        <f>[1]Лист1!BD16</f>
        <v>3675</v>
      </c>
      <c r="BE17" s="18">
        <f>[1]Лист1!BE16</f>
        <v>2305</v>
      </c>
      <c r="BF17" s="6">
        <f t="shared" si="17"/>
        <v>62.721088435374149</v>
      </c>
      <c r="BG17" s="18">
        <f>[1]Лист1!BG16</f>
        <v>10311</v>
      </c>
      <c r="BH17" s="18">
        <f>[1]Лист1!BH16</f>
        <v>4660</v>
      </c>
      <c r="BI17" s="6">
        <f t="shared" si="18"/>
        <v>45.194452526428087</v>
      </c>
      <c r="BJ17" s="18">
        <f>[1]Лист1!BJ16</f>
        <v>2070</v>
      </c>
      <c r="BK17" s="18">
        <f>[1]Лист1!BK16</f>
        <v>1160</v>
      </c>
      <c r="BL17" s="6">
        <f t="shared" si="19"/>
        <v>56.038647342995176</v>
      </c>
      <c r="BM17" s="18">
        <f>[1]Лист1!BM16</f>
        <v>310212</v>
      </c>
      <c r="BN17" s="18">
        <f>[1]Лист1!BN16</f>
        <v>82254</v>
      </c>
      <c r="BO17" s="6">
        <f t="shared" si="20"/>
        <v>26.515415264399827</v>
      </c>
      <c r="BP17" s="18">
        <f>[1]Лист1!BP16</f>
        <v>20676</v>
      </c>
      <c r="BQ17" s="18">
        <f>[1]Лист1!BQ16</f>
        <v>347</v>
      </c>
      <c r="BR17" s="6">
        <f t="shared" si="21"/>
        <v>1.6782743277229637</v>
      </c>
      <c r="BS17" s="18">
        <f>[1]Лист1!BS16</f>
        <v>9887</v>
      </c>
      <c r="BT17" s="18">
        <f>[1]Лист1!BT16</f>
        <v>778</v>
      </c>
      <c r="BU17" s="6">
        <f t="shared" si="22"/>
        <v>7.8689187822393034</v>
      </c>
      <c r="BV17" s="18">
        <f>[1]Лист1!BV16</f>
        <v>9887</v>
      </c>
      <c r="BW17" s="18">
        <f>[1]Лист1!BW16</f>
        <v>601</v>
      </c>
      <c r="BX17" s="6">
        <f t="shared" si="23"/>
        <v>6.078689187822393</v>
      </c>
      <c r="BY17" s="18">
        <f>[1]Лист1!BY16</f>
        <v>9887</v>
      </c>
      <c r="BZ17" s="18">
        <f>[1]Лист1!BZ16</f>
        <v>4924</v>
      </c>
      <c r="CA17" s="6">
        <f t="shared" si="24"/>
        <v>49.802771315869322</v>
      </c>
      <c r="CB17" s="18">
        <f>[1]Лист1!CB16</f>
        <v>4867</v>
      </c>
      <c r="CC17" s="18">
        <f>[1]Лист1!CC16</f>
        <v>3938</v>
      </c>
      <c r="CD17" s="6">
        <f t="shared" si="25"/>
        <v>80.912266283131302</v>
      </c>
      <c r="CE17" s="18">
        <f>[1]Лист1!CE16</f>
        <v>13089</v>
      </c>
      <c r="CF17" s="18">
        <f>[1]Лист1!CF16</f>
        <v>6825</v>
      </c>
      <c r="CG17" s="6">
        <f t="shared" si="26"/>
        <v>52.143020857208342</v>
      </c>
      <c r="CH17" s="18">
        <f>[1]Лист1!CH16</f>
        <v>9625</v>
      </c>
      <c r="CI17" s="18">
        <f>[1]Лист1!CI16</f>
        <v>8098</v>
      </c>
      <c r="CJ17" s="6">
        <f t="shared" si="27"/>
        <v>84.135064935064946</v>
      </c>
      <c r="CK17" s="18">
        <f>[1]Лист1!CK16</f>
        <v>10550</v>
      </c>
      <c r="CL17" s="18">
        <f>[1]Лист1!CL16</f>
        <v>4558</v>
      </c>
      <c r="CM17" s="6">
        <f t="shared" si="28"/>
        <v>43.203791469194314</v>
      </c>
      <c r="CN17" s="18">
        <f>[1]Лист1!CN16</f>
        <v>9887</v>
      </c>
      <c r="CO17" s="18">
        <f>[1]Лист1!CO16</f>
        <v>3546</v>
      </c>
      <c r="CP17" s="6">
        <f t="shared" si="29"/>
        <v>35.86527763730151</v>
      </c>
      <c r="CQ17" s="18">
        <f>[1]Лист1!CQ16</f>
        <v>17291</v>
      </c>
      <c r="CR17" s="18">
        <f>[1]Лист1!CR16</f>
        <v>5141</v>
      </c>
      <c r="CS17" s="6">
        <f t="shared" si="30"/>
        <v>29.732230640217455</v>
      </c>
    </row>
    <row r="18" spans="1:97" x14ac:dyDescent="0.2">
      <c r="A18" s="9" t="s">
        <v>14</v>
      </c>
      <c r="B18" s="18">
        <f>[1]Лист1!B17</f>
        <v>26359</v>
      </c>
      <c r="C18" s="18">
        <f>[1]Лист1!C17</f>
        <v>9794</v>
      </c>
      <c r="D18" s="6">
        <f t="shared" si="31"/>
        <v>37.156189536780602</v>
      </c>
      <c r="E18" s="18">
        <f>[1]Лист1!E17</f>
        <v>10579</v>
      </c>
      <c r="F18" s="18">
        <f>[1]Лист1!F17</f>
        <v>1483</v>
      </c>
      <c r="G18" s="10">
        <f t="shared" si="0"/>
        <v>14.0183382172228</v>
      </c>
      <c r="H18" s="18">
        <f>[1]Лист1!H17</f>
        <v>6845</v>
      </c>
      <c r="I18" s="18">
        <f>[1]Лист1!I17</f>
        <v>1619</v>
      </c>
      <c r="J18" s="10">
        <f t="shared" si="1"/>
        <v>23.652300949598246</v>
      </c>
      <c r="K18" s="18">
        <f>[1]Лист1!K17</f>
        <v>23604</v>
      </c>
      <c r="L18" s="18">
        <f>[1]Лист1!L17</f>
        <v>6084</v>
      </c>
      <c r="M18" s="10">
        <f t="shared" si="2"/>
        <v>25.77529232333503</v>
      </c>
      <c r="N18" s="18">
        <f>[1]Лист1!N17</f>
        <v>32676</v>
      </c>
      <c r="O18" s="18">
        <f>[1]Лист1!O17</f>
        <v>6976</v>
      </c>
      <c r="P18" s="10">
        <f t="shared" si="3"/>
        <v>21.349002325866078</v>
      </c>
      <c r="Q18" s="18">
        <f>[1]Лист1!Q17</f>
        <v>22578</v>
      </c>
      <c r="R18" s="18">
        <f>[1]Лист1!R17</f>
        <v>6472</v>
      </c>
      <c r="S18" s="10">
        <f t="shared" si="4"/>
        <v>28.665072194171316</v>
      </c>
      <c r="T18" s="18">
        <f>[1]Лист1!T17</f>
        <v>19072</v>
      </c>
      <c r="U18" s="18">
        <f>[1]Лист1!U17</f>
        <v>6200</v>
      </c>
      <c r="V18" s="10">
        <f t="shared" si="5"/>
        <v>32.508389261744966</v>
      </c>
      <c r="W18" s="18">
        <f>[1]Лист1!W17</f>
        <v>27465</v>
      </c>
      <c r="X18" s="18">
        <f>[1]Лист1!X17</f>
        <v>14138</v>
      </c>
      <c r="Y18" s="10">
        <f t="shared" si="6"/>
        <v>51.476424540324054</v>
      </c>
      <c r="Z18" s="18">
        <f>[1]Лист1!Z17</f>
        <v>16008</v>
      </c>
      <c r="AA18" s="18">
        <f>[1]Лист1!AA17</f>
        <v>6561</v>
      </c>
      <c r="AB18" s="10">
        <f t="shared" si="7"/>
        <v>40.985757121439278</v>
      </c>
      <c r="AC18" s="18">
        <f>[1]Лист1!AC17</f>
        <v>22039</v>
      </c>
      <c r="AD18" s="18">
        <f>[1]Лист1!AD17</f>
        <v>13289</v>
      </c>
      <c r="AE18" s="10">
        <f t="shared" si="8"/>
        <v>60.297654158537142</v>
      </c>
      <c r="AF18" s="18">
        <f>[1]Лист1!AF17</f>
        <v>6027</v>
      </c>
      <c r="AG18" s="18">
        <f>[1]Лист1!AG17</f>
        <v>2572</v>
      </c>
      <c r="AH18" s="10">
        <f t="shared" si="9"/>
        <v>42.674630827940938</v>
      </c>
      <c r="AI18" s="18">
        <f>[1]Лист1!AI17</f>
        <v>23604</v>
      </c>
      <c r="AJ18" s="18">
        <f>[1]Лист1!AJ17</f>
        <v>5980</v>
      </c>
      <c r="AK18" s="10">
        <f t="shared" si="10"/>
        <v>25.334689035756654</v>
      </c>
      <c r="AL18" s="18">
        <f>[1]Лист1!AL17</f>
        <v>31838</v>
      </c>
      <c r="AM18" s="18">
        <f>[1]Лист1!AM17</f>
        <v>6708</v>
      </c>
      <c r="AN18" s="10">
        <f t="shared" si="11"/>
        <v>21.069162635843959</v>
      </c>
      <c r="AO18" s="18">
        <f>[1]Лист1!AO17</f>
        <v>22578</v>
      </c>
      <c r="AP18" s="18">
        <f>[1]Лист1!AP17</f>
        <v>5948</v>
      </c>
      <c r="AQ18" s="10">
        <f t="shared" si="12"/>
        <v>26.344228895384887</v>
      </c>
      <c r="AR18" s="18">
        <f>[1]Лист1!AR17</f>
        <v>28071</v>
      </c>
      <c r="AS18" s="18">
        <f>[1]Лист1!AS17</f>
        <v>6130</v>
      </c>
      <c r="AT18" s="10">
        <f t="shared" si="13"/>
        <v>21.837483523921485</v>
      </c>
      <c r="AU18" s="18">
        <f>[1]Лист1!AU17</f>
        <v>27465</v>
      </c>
      <c r="AV18" s="18">
        <f>[1]Лист1!AV17</f>
        <v>10443</v>
      </c>
      <c r="AW18" s="10">
        <f t="shared" si="14"/>
        <v>38.022938285090113</v>
      </c>
      <c r="AX18" s="18">
        <f>[1]Лист1!AX17</f>
        <v>5694</v>
      </c>
      <c r="AY18" s="18">
        <f>[1]Лист1!AY17</f>
        <v>1541</v>
      </c>
      <c r="AZ18" s="10">
        <f t="shared" si="15"/>
        <v>27.063575693712682</v>
      </c>
      <c r="BA18" s="18">
        <f>[1]Лист1!BA17</f>
        <v>17840</v>
      </c>
      <c r="BB18" s="18">
        <f>[1]Лист1!BB17</f>
        <v>831</v>
      </c>
      <c r="BC18" s="10">
        <f t="shared" si="16"/>
        <v>4.6580717488789238</v>
      </c>
      <c r="BD18" s="18">
        <f>[1]Лист1!BD17</f>
        <v>22336</v>
      </c>
      <c r="BE18" s="18">
        <f>[1]Лист1!BE17</f>
        <v>8812</v>
      </c>
      <c r="BF18" s="10">
        <f t="shared" si="17"/>
        <v>39.452005730659025</v>
      </c>
      <c r="BG18" s="18">
        <f>[1]Лист1!BG17</f>
        <v>20784</v>
      </c>
      <c r="BH18" s="18">
        <f>[1]Лист1!BH17</f>
        <v>10619</v>
      </c>
      <c r="BI18" s="10">
        <f t="shared" si="18"/>
        <v>51.092186297151656</v>
      </c>
      <c r="BJ18" s="18">
        <f>[1]Лист1!BJ17</f>
        <v>9105</v>
      </c>
      <c r="BK18" s="18">
        <f>[1]Лист1!BK17</f>
        <v>2891</v>
      </c>
      <c r="BL18" s="10">
        <f t="shared" si="19"/>
        <v>31.751784733662824</v>
      </c>
      <c r="BM18" s="18">
        <f>[1]Лист1!BM17</f>
        <v>464383</v>
      </c>
      <c r="BN18" s="18">
        <f>[1]Лист1!BN17</f>
        <v>70621</v>
      </c>
      <c r="BO18" s="10">
        <f t="shared" si="20"/>
        <v>15.207490368941153</v>
      </c>
      <c r="BP18" s="18">
        <f>[1]Лист1!BP17</f>
        <v>19959</v>
      </c>
      <c r="BQ18" s="18">
        <f>[1]Лист1!BQ17</f>
        <v>1250</v>
      </c>
      <c r="BR18" s="10">
        <f t="shared" si="21"/>
        <v>6.2628388195801392</v>
      </c>
      <c r="BS18" s="18">
        <f>[1]Лист1!BS17</f>
        <v>23604</v>
      </c>
      <c r="BT18" s="18">
        <f>[1]Лист1!BT17</f>
        <v>3097</v>
      </c>
      <c r="BU18" s="10">
        <f t="shared" si="22"/>
        <v>13.12065751567531</v>
      </c>
      <c r="BV18" s="18">
        <f>[1]Лист1!BV17</f>
        <v>23604</v>
      </c>
      <c r="BW18" s="18">
        <f>[1]Лист1!BW17</f>
        <v>2332</v>
      </c>
      <c r="BX18" s="10">
        <f t="shared" si="23"/>
        <v>9.8796814099305195</v>
      </c>
      <c r="BY18" s="18">
        <f>[1]Лист1!BY17</f>
        <v>23604</v>
      </c>
      <c r="BZ18" s="18">
        <f>[1]Лист1!BZ17</f>
        <v>9435</v>
      </c>
      <c r="CA18" s="10">
        <f t="shared" si="24"/>
        <v>39.972038637519063</v>
      </c>
      <c r="CB18" s="18">
        <f>[1]Лист1!CB17</f>
        <v>22025</v>
      </c>
      <c r="CC18" s="18">
        <f>[1]Лист1!CC17</f>
        <v>11054</v>
      </c>
      <c r="CD18" s="10">
        <f t="shared" si="25"/>
        <v>50.188422247446084</v>
      </c>
      <c r="CE18" s="18">
        <f>[1]Лист1!CE17</f>
        <v>27465</v>
      </c>
      <c r="CF18" s="18">
        <f>[1]Лист1!CF17</f>
        <v>15232</v>
      </c>
      <c r="CG18" s="10">
        <f t="shared" si="26"/>
        <v>55.459675951210627</v>
      </c>
      <c r="CH18" s="18">
        <f>[1]Лист1!CH17</f>
        <v>21748</v>
      </c>
      <c r="CI18" s="18">
        <f>[1]Лист1!CI17</f>
        <v>11885</v>
      </c>
      <c r="CJ18" s="10">
        <f t="shared" si="27"/>
        <v>54.648703329041751</v>
      </c>
      <c r="CK18" s="18">
        <f>[1]Лист1!CK17</f>
        <v>26359</v>
      </c>
      <c r="CL18" s="18">
        <f>[1]Лист1!CL17</f>
        <v>9385</v>
      </c>
      <c r="CM18" s="10">
        <f t="shared" si="28"/>
        <v>35.604537349671837</v>
      </c>
      <c r="CN18" s="18">
        <f>[1]Лист1!CN17</f>
        <v>23604</v>
      </c>
      <c r="CO18" s="18">
        <f>[1]Лист1!CO17</f>
        <v>4947</v>
      </c>
      <c r="CP18" s="10">
        <f t="shared" si="29"/>
        <v>20.958312150482968</v>
      </c>
      <c r="CQ18" s="18">
        <f>[1]Лист1!CQ17</f>
        <v>54074</v>
      </c>
      <c r="CR18" s="18">
        <f>[1]Лист1!CR17</f>
        <v>8908</v>
      </c>
      <c r="CS18" s="10">
        <f t="shared" si="30"/>
        <v>16.473721196878351</v>
      </c>
    </row>
    <row r="19" spans="1:97" x14ac:dyDescent="0.2">
      <c r="A19" s="1" t="s">
        <v>15</v>
      </c>
      <c r="B19" s="18">
        <f>[1]Лист1!B18</f>
        <v>11879</v>
      </c>
      <c r="C19" s="18">
        <f>[1]Лист1!C18</f>
        <v>4624</v>
      </c>
      <c r="D19" s="6">
        <f t="shared" si="31"/>
        <v>38.925835508039398</v>
      </c>
      <c r="E19" s="18">
        <f>[1]Лист1!E18</f>
        <v>4631</v>
      </c>
      <c r="F19" s="18">
        <f>[1]Лист1!F18</f>
        <v>1662</v>
      </c>
      <c r="G19" s="6">
        <f t="shared" si="0"/>
        <v>35.888576981213561</v>
      </c>
      <c r="H19" s="18">
        <f>[1]Лист1!H18</f>
        <v>6191</v>
      </c>
      <c r="I19" s="18">
        <f>[1]Лист1!I18</f>
        <v>1728</v>
      </c>
      <c r="J19" s="6">
        <f t="shared" si="1"/>
        <v>27.911484412857373</v>
      </c>
      <c r="K19" s="18">
        <f>[1]Лист1!K18</f>
        <v>10691</v>
      </c>
      <c r="L19" s="18">
        <f>[1]Лист1!L18</f>
        <v>3997</v>
      </c>
      <c r="M19" s="6">
        <f t="shared" si="2"/>
        <v>37.386586848751286</v>
      </c>
      <c r="N19" s="18">
        <f>[1]Лист1!N18</f>
        <v>7186</v>
      </c>
      <c r="O19" s="18">
        <f>[1]Лист1!O18</f>
        <v>4467</v>
      </c>
      <c r="P19" s="6">
        <f t="shared" si="3"/>
        <v>62.162538268856103</v>
      </c>
      <c r="Q19" s="18">
        <f>[1]Лист1!Q18</f>
        <v>10886</v>
      </c>
      <c r="R19" s="18">
        <f>[1]Лист1!R18</f>
        <v>4531</v>
      </c>
      <c r="S19" s="6">
        <f t="shared" si="4"/>
        <v>41.622267132096269</v>
      </c>
      <c r="T19" s="18">
        <f>[1]Лист1!T18</f>
        <v>6488</v>
      </c>
      <c r="U19" s="18">
        <f>[1]Лист1!U18</f>
        <v>4217</v>
      </c>
      <c r="V19" s="6">
        <f t="shared" si="5"/>
        <v>64.996917385943277</v>
      </c>
      <c r="W19" s="18">
        <f>[1]Лист1!W18</f>
        <v>14217</v>
      </c>
      <c r="X19" s="18">
        <f>[1]Лист1!X18</f>
        <v>6737</v>
      </c>
      <c r="Y19" s="6">
        <f t="shared" si="6"/>
        <v>47.38693113877752</v>
      </c>
      <c r="Z19" s="18">
        <f>[1]Лист1!Z18</f>
        <v>933</v>
      </c>
      <c r="AA19" s="18">
        <f>[1]Лист1!AA18</f>
        <v>917</v>
      </c>
      <c r="AB19" s="6">
        <f t="shared" si="7"/>
        <v>98.285101822079312</v>
      </c>
      <c r="AC19" s="18">
        <f>[1]Лист1!AC18</f>
        <v>11779</v>
      </c>
      <c r="AD19" s="18">
        <f>[1]Лист1!AD18</f>
        <v>5168</v>
      </c>
      <c r="AE19" s="6">
        <f t="shared" si="8"/>
        <v>43.874692248917562</v>
      </c>
      <c r="AF19" s="18">
        <f>[1]Лист1!AF18</f>
        <v>989</v>
      </c>
      <c r="AG19" s="18">
        <f>[1]Лист1!AG18</f>
        <v>721</v>
      </c>
      <c r="AH19" s="6">
        <f t="shared" si="9"/>
        <v>72.901921132457019</v>
      </c>
      <c r="AI19" s="18">
        <f>[1]Лист1!AI18</f>
        <v>10691</v>
      </c>
      <c r="AJ19" s="18">
        <f>[1]Лист1!AJ18</f>
        <v>3372</v>
      </c>
      <c r="AK19" s="6">
        <f t="shared" si="10"/>
        <v>31.540548124590778</v>
      </c>
      <c r="AL19" s="18">
        <f>[1]Лист1!AL18</f>
        <v>17059</v>
      </c>
      <c r="AM19" s="18">
        <f>[1]Лист1!AM18</f>
        <v>6122</v>
      </c>
      <c r="AN19" s="6">
        <f t="shared" si="11"/>
        <v>35.887214959845245</v>
      </c>
      <c r="AO19" s="18">
        <f>[1]Лист1!AO18</f>
        <v>10886</v>
      </c>
      <c r="AP19" s="18">
        <f>[1]Лист1!AP18</f>
        <v>3521</v>
      </c>
      <c r="AQ19" s="6">
        <f t="shared" si="12"/>
        <v>32.344295425316922</v>
      </c>
      <c r="AR19" s="18">
        <f>[1]Лист1!AR18</f>
        <v>29588</v>
      </c>
      <c r="AS19" s="18">
        <f>[1]Лист1!AS18</f>
        <v>7442</v>
      </c>
      <c r="AT19" s="6">
        <f t="shared" si="13"/>
        <v>25.152088684601864</v>
      </c>
      <c r="AU19" s="18">
        <f>[1]Лист1!AU18</f>
        <v>14217</v>
      </c>
      <c r="AV19" s="18">
        <f>[1]Лист1!AV18</f>
        <v>5523</v>
      </c>
      <c r="AW19" s="6">
        <f t="shared" si="14"/>
        <v>38.847858197932055</v>
      </c>
      <c r="AX19" s="18">
        <f>[1]Лист1!AX18</f>
        <v>2736</v>
      </c>
      <c r="AY19" s="18">
        <f>[1]Лист1!AY18</f>
        <v>1693</v>
      </c>
      <c r="AZ19" s="6">
        <f t="shared" si="15"/>
        <v>61.878654970760238</v>
      </c>
      <c r="BA19" s="18">
        <f>[1]Лист1!BA18</f>
        <v>2192</v>
      </c>
      <c r="BB19" s="18">
        <f>[1]Лист1!BB18</f>
        <v>35</v>
      </c>
      <c r="BC19" s="6">
        <f t="shared" si="16"/>
        <v>1.5967153284671534</v>
      </c>
      <c r="BD19" s="18">
        <f>[1]Лист1!BD18</f>
        <v>6803</v>
      </c>
      <c r="BE19" s="18">
        <f>[1]Лист1!BE18</f>
        <v>3453</v>
      </c>
      <c r="BF19" s="6">
        <f t="shared" si="17"/>
        <v>50.757018962222546</v>
      </c>
      <c r="BG19" s="18">
        <f>[1]Лист1!BG18</f>
        <v>11885</v>
      </c>
      <c r="BH19" s="18">
        <f>[1]Лист1!BH18</f>
        <v>4479</v>
      </c>
      <c r="BI19" s="6">
        <f t="shared" si="18"/>
        <v>37.686159023979805</v>
      </c>
      <c r="BJ19" s="18">
        <f>[1]Лист1!BJ18</f>
        <v>18529</v>
      </c>
      <c r="BK19" s="18">
        <f>[1]Лист1!BK18</f>
        <v>4047</v>
      </c>
      <c r="BL19" s="6">
        <f t="shared" si="19"/>
        <v>21.841437746235631</v>
      </c>
      <c r="BM19" s="18">
        <f>[1]Лист1!BM18</f>
        <v>300523</v>
      </c>
      <c r="BN19" s="18">
        <f>[1]Лист1!BN18</f>
        <v>113075</v>
      </c>
      <c r="BO19" s="6">
        <f t="shared" si="20"/>
        <v>37.626071881353504</v>
      </c>
      <c r="BP19" s="18">
        <f>[1]Лист1!BP18</f>
        <v>11539</v>
      </c>
      <c r="BQ19" s="18">
        <f>[1]Лист1!BQ18</f>
        <v>462</v>
      </c>
      <c r="BR19" s="6">
        <f t="shared" si="21"/>
        <v>4.0038131553860818</v>
      </c>
      <c r="BS19" s="18">
        <f>[1]Лист1!BS18</f>
        <v>10691</v>
      </c>
      <c r="BT19" s="18">
        <f>[1]Лист1!BT18</f>
        <v>1066</v>
      </c>
      <c r="BU19" s="6">
        <f t="shared" si="22"/>
        <v>9.9710036479281641</v>
      </c>
      <c r="BV19" s="18">
        <f>[1]Лист1!BV18</f>
        <v>10691</v>
      </c>
      <c r="BW19" s="18">
        <f>[1]Лист1!BW18</f>
        <v>993</v>
      </c>
      <c r="BX19" s="6">
        <f t="shared" si="23"/>
        <v>9.2881863249462171</v>
      </c>
      <c r="BY19" s="18">
        <f>[1]Лист1!BY18</f>
        <v>10691</v>
      </c>
      <c r="BZ19" s="18">
        <f>[1]Лист1!BZ18</f>
        <v>4770</v>
      </c>
      <c r="CA19" s="6">
        <f t="shared" si="24"/>
        <v>44.616967542792999</v>
      </c>
      <c r="CB19" s="18">
        <f>[1]Лист1!CB18</f>
        <v>4380</v>
      </c>
      <c r="CC19" s="18">
        <f>[1]Лист1!CC18</f>
        <v>3615</v>
      </c>
      <c r="CD19" s="6">
        <f t="shared" si="25"/>
        <v>82.534246575342465</v>
      </c>
      <c r="CE19" s="18">
        <f>[1]Лист1!CE18</f>
        <v>14217</v>
      </c>
      <c r="CF19" s="18">
        <f>[1]Лист1!CF18</f>
        <v>6736</v>
      </c>
      <c r="CG19" s="6">
        <f t="shared" si="26"/>
        <v>47.379897306042061</v>
      </c>
      <c r="CH19" s="18">
        <f>[1]Лист1!CH18</f>
        <v>6805</v>
      </c>
      <c r="CI19" s="18">
        <f>[1]Лист1!CI18</f>
        <v>6290</v>
      </c>
      <c r="CJ19" s="6">
        <f t="shared" si="27"/>
        <v>92.43203526818516</v>
      </c>
      <c r="CK19" s="18">
        <f>[1]Лист1!CK18</f>
        <v>11879</v>
      </c>
      <c r="CL19" s="18">
        <f>[1]Лист1!CL18</f>
        <v>5205</v>
      </c>
      <c r="CM19" s="6">
        <f t="shared" si="28"/>
        <v>43.816819597609225</v>
      </c>
      <c r="CN19" s="18">
        <f>[1]Лист1!CN18</f>
        <v>10691</v>
      </c>
      <c r="CO19" s="18">
        <f>[1]Лист1!CO18</f>
        <v>3943</v>
      </c>
      <c r="CP19" s="6">
        <f t="shared" si="29"/>
        <v>36.881489102983814</v>
      </c>
      <c r="CQ19" s="18">
        <f>[1]Лист1!CQ18</f>
        <v>20835</v>
      </c>
      <c r="CR19" s="18">
        <f>[1]Лист1!CR18</f>
        <v>8206</v>
      </c>
      <c r="CS19" s="6">
        <f t="shared" si="30"/>
        <v>39.385649148068154</v>
      </c>
    </row>
    <row r="20" spans="1:97" x14ac:dyDescent="0.2">
      <c r="A20" s="9" t="s">
        <v>16</v>
      </c>
      <c r="B20" s="18">
        <f>[1]Лист1!B19</f>
        <v>14301</v>
      </c>
      <c r="C20" s="18">
        <f>[1]Лист1!C19</f>
        <v>5958</v>
      </c>
      <c r="D20" s="6">
        <f t="shared" si="31"/>
        <v>41.66142227816237</v>
      </c>
      <c r="E20" s="18">
        <f>[1]Лист1!E19</f>
        <v>4879</v>
      </c>
      <c r="F20" s="18">
        <f>[1]Лист1!F19</f>
        <v>974</v>
      </c>
      <c r="G20" s="10">
        <f t="shared" si="0"/>
        <v>19.963107194097152</v>
      </c>
      <c r="H20" s="18">
        <f>[1]Лист1!H19</f>
        <v>9249</v>
      </c>
      <c r="I20" s="18">
        <f>[1]Лист1!I19</f>
        <v>1208</v>
      </c>
      <c r="J20" s="10">
        <f t="shared" si="1"/>
        <v>13.060871445561684</v>
      </c>
      <c r="K20" s="18">
        <f>[1]Лист1!K19</f>
        <v>13996</v>
      </c>
      <c r="L20" s="18">
        <f>[1]Лист1!L19</f>
        <v>3382</v>
      </c>
      <c r="M20" s="10">
        <f t="shared" si="2"/>
        <v>24.164046870534438</v>
      </c>
      <c r="N20" s="18">
        <f>[1]Лист1!N19</f>
        <v>19827</v>
      </c>
      <c r="O20" s="18">
        <f>[1]Лист1!O19</f>
        <v>4542</v>
      </c>
      <c r="P20" s="10">
        <f t="shared" si="3"/>
        <v>22.908155545468301</v>
      </c>
      <c r="Q20" s="18">
        <f>[1]Лист1!Q19</f>
        <v>12917</v>
      </c>
      <c r="R20" s="18">
        <f>[1]Лист1!R19</f>
        <v>2360</v>
      </c>
      <c r="S20" s="10">
        <f t="shared" si="4"/>
        <v>18.270496245258187</v>
      </c>
      <c r="T20" s="18">
        <f>[1]Лист1!T19</f>
        <v>12541</v>
      </c>
      <c r="U20" s="18">
        <f>[1]Лист1!U19</f>
        <v>3168</v>
      </c>
      <c r="V20" s="10">
        <f t="shared" si="5"/>
        <v>25.261143449485683</v>
      </c>
      <c r="W20" s="18">
        <f>[1]Лист1!W19</f>
        <v>18064</v>
      </c>
      <c r="X20" s="18">
        <f>[1]Лист1!X19</f>
        <v>7086</v>
      </c>
      <c r="Y20" s="10">
        <f t="shared" si="6"/>
        <v>39.227192205491583</v>
      </c>
      <c r="Z20" s="18">
        <f>[1]Лист1!Z19</f>
        <v>2610</v>
      </c>
      <c r="AA20" s="18">
        <f>[1]Лист1!AA19</f>
        <v>765</v>
      </c>
      <c r="AB20" s="10">
        <f t="shared" si="7"/>
        <v>29.310344827586203</v>
      </c>
      <c r="AC20" s="18">
        <f>[1]Лист1!AC19</f>
        <v>14393</v>
      </c>
      <c r="AD20" s="18">
        <f>[1]Лист1!AD19</f>
        <v>7277</v>
      </c>
      <c r="AE20" s="10">
        <f t="shared" si="8"/>
        <v>50.559299659556736</v>
      </c>
      <c r="AF20" s="18">
        <f>[1]Лист1!AF19</f>
        <v>931</v>
      </c>
      <c r="AG20" s="18">
        <f>[1]Лист1!AG19</f>
        <v>282</v>
      </c>
      <c r="AH20" s="10">
        <f t="shared" si="9"/>
        <v>30.290010741138563</v>
      </c>
      <c r="AI20" s="18">
        <f>[1]Лист1!AI19</f>
        <v>13996</v>
      </c>
      <c r="AJ20" s="18">
        <f>[1]Лист1!AJ19</f>
        <v>4062</v>
      </c>
      <c r="AK20" s="10">
        <f t="shared" si="10"/>
        <v>29.022577879394113</v>
      </c>
      <c r="AL20" s="18">
        <f>[1]Лист1!AL19</f>
        <v>26588</v>
      </c>
      <c r="AM20" s="18">
        <f>[1]Лист1!AM19</f>
        <v>7306</v>
      </c>
      <c r="AN20" s="10">
        <f t="shared" si="11"/>
        <v>27.478561757183691</v>
      </c>
      <c r="AO20" s="18">
        <f>[1]Лист1!AO19</f>
        <v>12917</v>
      </c>
      <c r="AP20" s="18">
        <f>[1]Лист1!AP19</f>
        <v>2812</v>
      </c>
      <c r="AQ20" s="10">
        <f t="shared" si="12"/>
        <v>21.769760780366958</v>
      </c>
      <c r="AR20" s="18">
        <f>[1]Лист1!AR19</f>
        <v>23474</v>
      </c>
      <c r="AS20" s="18">
        <f>[1]Лист1!AS19</f>
        <v>6793</v>
      </c>
      <c r="AT20" s="10">
        <f t="shared" si="13"/>
        <v>28.938399931839481</v>
      </c>
      <c r="AU20" s="18">
        <f>[1]Лист1!AU19</f>
        <v>18064</v>
      </c>
      <c r="AV20" s="18">
        <f>[1]Лист1!AV19</f>
        <v>7179</v>
      </c>
      <c r="AW20" s="10">
        <f t="shared" si="14"/>
        <v>39.742028343666966</v>
      </c>
      <c r="AX20" s="18">
        <f>[1]Лист1!AX19</f>
        <v>1509</v>
      </c>
      <c r="AY20" s="18">
        <f>[1]Лист1!AY19</f>
        <v>689</v>
      </c>
      <c r="AZ20" s="10">
        <f t="shared" si="15"/>
        <v>45.659377070907887</v>
      </c>
      <c r="BA20" s="18">
        <f>[1]Лист1!BA19</f>
        <v>1686</v>
      </c>
      <c r="BB20" s="18">
        <f>[1]Лист1!BB19</f>
        <v>39</v>
      </c>
      <c r="BC20" s="10">
        <f t="shared" si="16"/>
        <v>2.3131672597864767</v>
      </c>
      <c r="BD20" s="18">
        <f>[1]Лист1!BD19</f>
        <v>5175</v>
      </c>
      <c r="BE20" s="18">
        <f>[1]Лист1!BE19</f>
        <v>2497</v>
      </c>
      <c r="BF20" s="10">
        <f t="shared" si="17"/>
        <v>48.251207729468597</v>
      </c>
      <c r="BG20" s="18">
        <f>[1]Лист1!BG19</f>
        <v>14740</v>
      </c>
      <c r="BH20" s="18">
        <f>[1]Лист1!BH19</f>
        <v>7482</v>
      </c>
      <c r="BI20" s="10">
        <f t="shared" si="18"/>
        <v>50.759837177747627</v>
      </c>
      <c r="BJ20" s="18">
        <f>[1]Лист1!BJ19</f>
        <v>4439</v>
      </c>
      <c r="BK20" s="18">
        <f>[1]Лист1!BK19</f>
        <v>1755</v>
      </c>
      <c r="BL20" s="10">
        <f t="shared" si="19"/>
        <v>39.535931516107233</v>
      </c>
      <c r="BM20" s="18">
        <f>[1]Лист1!BM19</f>
        <v>265401</v>
      </c>
      <c r="BN20" s="18">
        <f>[1]Лист1!BN19</f>
        <v>91486</v>
      </c>
      <c r="BO20" s="10">
        <f t="shared" si="20"/>
        <v>34.470857306490934</v>
      </c>
      <c r="BP20" s="18">
        <f>[1]Лист1!BP19</f>
        <v>19496</v>
      </c>
      <c r="BQ20" s="18">
        <f>[1]Лист1!BQ19</f>
        <v>571</v>
      </c>
      <c r="BR20" s="10">
        <f t="shared" si="21"/>
        <v>2.9288059089043905</v>
      </c>
      <c r="BS20" s="18">
        <f>[1]Лист1!BS19</f>
        <v>13996</v>
      </c>
      <c r="BT20" s="18">
        <f>[1]Лист1!BT19</f>
        <v>674</v>
      </c>
      <c r="BU20" s="10">
        <f t="shared" si="22"/>
        <v>4.8156616176050298</v>
      </c>
      <c r="BV20" s="18">
        <f>[1]Лист1!BV19</f>
        <v>13996</v>
      </c>
      <c r="BW20" s="18">
        <f>[1]Лист1!BW19</f>
        <v>521</v>
      </c>
      <c r="BX20" s="10">
        <f t="shared" si="23"/>
        <v>3.7224921406116032</v>
      </c>
      <c r="BY20" s="18">
        <f>[1]Лист1!BY19</f>
        <v>13996</v>
      </c>
      <c r="BZ20" s="18">
        <f>[1]Лист1!BZ19</f>
        <v>5615</v>
      </c>
      <c r="CA20" s="10">
        <f t="shared" si="24"/>
        <v>40.118605315804515</v>
      </c>
      <c r="CB20" s="18">
        <f>[1]Лист1!CB19</f>
        <v>10954</v>
      </c>
      <c r="CC20" s="18">
        <f>[1]Лист1!CC19</f>
        <v>5894</v>
      </c>
      <c r="CD20" s="10">
        <f t="shared" si="25"/>
        <v>53.806828555778708</v>
      </c>
      <c r="CE20" s="18">
        <f>[1]Лист1!CE19</f>
        <v>18064</v>
      </c>
      <c r="CF20" s="18">
        <f>[1]Лист1!CF19</f>
        <v>9626</v>
      </c>
      <c r="CG20" s="10">
        <f t="shared" si="26"/>
        <v>53.28830823737821</v>
      </c>
      <c r="CH20" s="18">
        <f>[1]Лист1!CH19</f>
        <v>8932</v>
      </c>
      <c r="CI20" s="18">
        <f>[1]Лист1!CI19</f>
        <v>6651</v>
      </c>
      <c r="CJ20" s="10">
        <f t="shared" si="27"/>
        <v>74.462606359158073</v>
      </c>
      <c r="CK20" s="18">
        <f>[1]Лист1!CK19</f>
        <v>14301</v>
      </c>
      <c r="CL20" s="18">
        <f>[1]Лист1!CL19</f>
        <v>4818</v>
      </c>
      <c r="CM20" s="10">
        <f t="shared" si="28"/>
        <v>33.689951751625763</v>
      </c>
      <c r="CN20" s="18">
        <f>[1]Лист1!CN19</f>
        <v>13996</v>
      </c>
      <c r="CO20" s="18">
        <f>[1]Лист1!CO19</f>
        <v>3019</v>
      </c>
      <c r="CP20" s="10">
        <f t="shared" si="29"/>
        <v>21.570448699628464</v>
      </c>
      <c r="CQ20" s="18">
        <f>[1]Лист1!CQ19</f>
        <v>24010</v>
      </c>
      <c r="CR20" s="18">
        <f>[1]Лист1!CR19</f>
        <v>4028</v>
      </c>
      <c r="CS20" s="10">
        <f t="shared" si="30"/>
        <v>16.776343190337357</v>
      </c>
    </row>
    <row r="21" spans="1:97" x14ac:dyDescent="0.2">
      <c r="A21" s="1" t="s">
        <v>17</v>
      </c>
      <c r="B21" s="18">
        <f>[1]Лист1!B20</f>
        <v>8412</v>
      </c>
      <c r="C21" s="18">
        <f>[1]Лист1!C20</f>
        <v>3259</v>
      </c>
      <c r="D21" s="6">
        <f t="shared" si="31"/>
        <v>38.742272943414171</v>
      </c>
      <c r="E21" s="18">
        <f>[1]Лист1!E20</f>
        <v>765</v>
      </c>
      <c r="F21" s="18">
        <f>[1]Лист1!F20</f>
        <v>293</v>
      </c>
      <c r="G21" s="6">
        <f t="shared" si="0"/>
        <v>38.300653594771248</v>
      </c>
      <c r="H21" s="18">
        <f>[1]Лист1!H20</f>
        <v>3258</v>
      </c>
      <c r="I21" s="18">
        <f>[1]Лист1!I20</f>
        <v>606</v>
      </c>
      <c r="J21" s="6">
        <f t="shared" si="1"/>
        <v>18.600368324125231</v>
      </c>
      <c r="K21" s="18">
        <f>[1]Лист1!K20</f>
        <v>7612</v>
      </c>
      <c r="L21" s="18">
        <f>[1]Лист1!L20</f>
        <v>2497</v>
      </c>
      <c r="M21" s="6">
        <f t="shared" si="2"/>
        <v>32.803468208092482</v>
      </c>
      <c r="N21" s="18">
        <f>[1]Лист1!N20</f>
        <v>7911</v>
      </c>
      <c r="O21" s="18">
        <f>[1]Лист1!O20</f>
        <v>3220</v>
      </c>
      <c r="P21" s="6">
        <f t="shared" si="3"/>
        <v>40.702818859815451</v>
      </c>
      <c r="Q21" s="18">
        <f>[1]Лист1!Q20</f>
        <v>8127</v>
      </c>
      <c r="R21" s="18">
        <f>[1]Лист1!R20</f>
        <v>2970</v>
      </c>
      <c r="S21" s="6">
        <f t="shared" si="4"/>
        <v>36.544850498338874</v>
      </c>
      <c r="T21" s="18">
        <f>[1]Лист1!T20</f>
        <v>4436</v>
      </c>
      <c r="U21" s="18">
        <f>[1]Лист1!U20</f>
        <v>2181</v>
      </c>
      <c r="V21" s="6">
        <f t="shared" si="5"/>
        <v>49.165915238954014</v>
      </c>
      <c r="W21" s="18">
        <f>[1]Лист1!W20</f>
        <v>10624</v>
      </c>
      <c r="X21" s="18">
        <f>[1]Лист1!X20</f>
        <v>4771</v>
      </c>
      <c r="Y21" s="6">
        <f t="shared" si="6"/>
        <v>44.907756024096386</v>
      </c>
      <c r="Z21" s="18">
        <f>[1]Лист1!Z20</f>
        <v>1583</v>
      </c>
      <c r="AA21" s="18">
        <f>[1]Лист1!AA20</f>
        <v>937</v>
      </c>
      <c r="AB21" s="6">
        <f t="shared" si="7"/>
        <v>59.191408717624761</v>
      </c>
      <c r="AC21" s="18">
        <f>[1]Лист1!AC20</f>
        <v>8802</v>
      </c>
      <c r="AD21" s="18">
        <f>[1]Лист1!AD20</f>
        <v>3806</v>
      </c>
      <c r="AE21" s="6">
        <f t="shared" si="8"/>
        <v>43.240172688025446</v>
      </c>
      <c r="AF21" s="18">
        <f>[1]Лист1!AF20</f>
        <v>913</v>
      </c>
      <c r="AG21" s="18">
        <f>[1]Лист1!AG20</f>
        <v>604</v>
      </c>
      <c r="AH21" s="6">
        <f t="shared" si="9"/>
        <v>66.155531215772186</v>
      </c>
      <c r="AI21" s="18">
        <f>[1]Лист1!AI20</f>
        <v>7612</v>
      </c>
      <c r="AJ21" s="18">
        <f>[1]Лист1!AJ20</f>
        <v>3046</v>
      </c>
      <c r="AK21" s="6">
        <f t="shared" si="10"/>
        <v>40.015764582238575</v>
      </c>
      <c r="AL21" s="18">
        <f>[1]Лист1!AL20</f>
        <v>10002</v>
      </c>
      <c r="AM21" s="18">
        <f>[1]Лист1!AM20</f>
        <v>4196</v>
      </c>
      <c r="AN21" s="6">
        <f t="shared" si="11"/>
        <v>41.951609678064386</v>
      </c>
      <c r="AO21" s="18">
        <f>[1]Лист1!AO20</f>
        <v>8127</v>
      </c>
      <c r="AP21" s="18">
        <f>[1]Лист1!AP20</f>
        <v>2715</v>
      </c>
      <c r="AQ21" s="6">
        <f t="shared" si="12"/>
        <v>33.407161314138058</v>
      </c>
      <c r="AR21" s="18">
        <f>[1]Лист1!AR20</f>
        <v>9244</v>
      </c>
      <c r="AS21" s="18">
        <f>[1]Лист1!AS20</f>
        <v>3339</v>
      </c>
      <c r="AT21" s="6">
        <f t="shared" si="13"/>
        <v>36.120726958026829</v>
      </c>
      <c r="AU21" s="18">
        <f>[1]Лист1!AU20</f>
        <v>10624</v>
      </c>
      <c r="AV21" s="18">
        <f>[1]Лист1!AV20</f>
        <v>4144</v>
      </c>
      <c r="AW21" s="6">
        <f t="shared" si="14"/>
        <v>39.006024096385545</v>
      </c>
      <c r="AX21" s="18">
        <f>[1]Лист1!AX20</f>
        <v>1853</v>
      </c>
      <c r="AY21" s="18">
        <f>[1]Лист1!AY20</f>
        <v>955</v>
      </c>
      <c r="AZ21" s="6">
        <f t="shared" si="15"/>
        <v>51.538046411225039</v>
      </c>
      <c r="BA21" s="18">
        <f>[1]Лист1!BA20</f>
        <v>296</v>
      </c>
      <c r="BB21" s="18">
        <f>[1]Лист1!BB20</f>
        <v>5</v>
      </c>
      <c r="BC21" s="6">
        <f t="shared" si="16"/>
        <v>1.6891891891891893</v>
      </c>
      <c r="BD21" s="18">
        <f>[1]Лист1!BD20</f>
        <v>4608</v>
      </c>
      <c r="BE21" s="18">
        <f>[1]Лист1!BE20</f>
        <v>2644</v>
      </c>
      <c r="BF21" s="6">
        <f t="shared" si="17"/>
        <v>57.378472222222221</v>
      </c>
      <c r="BG21" s="18">
        <f>[1]Лист1!BG20</f>
        <v>8813</v>
      </c>
      <c r="BH21" s="18">
        <f>[1]Лист1!BH20</f>
        <v>4592</v>
      </c>
      <c r="BI21" s="6">
        <f t="shared" si="18"/>
        <v>52.104845115170775</v>
      </c>
      <c r="BJ21" s="18">
        <f>[1]Лист1!BJ20</f>
        <v>899</v>
      </c>
      <c r="BK21" s="18">
        <f>[1]Лист1!BK20</f>
        <v>834</v>
      </c>
      <c r="BL21" s="6">
        <f t="shared" si="19"/>
        <v>92.769744160177979</v>
      </c>
      <c r="BM21" s="18">
        <f>[1]Лист1!BM20</f>
        <v>91187</v>
      </c>
      <c r="BN21" s="18">
        <f>[1]Лист1!BN20</f>
        <v>40258</v>
      </c>
      <c r="BO21" s="6">
        <f t="shared" si="20"/>
        <v>44.148837005274878</v>
      </c>
      <c r="BP21" s="18">
        <f>[1]Лист1!BP20</f>
        <v>8599</v>
      </c>
      <c r="BQ21" s="18">
        <f>[1]Лист1!BQ20</f>
        <v>672</v>
      </c>
      <c r="BR21" s="6">
        <f t="shared" si="21"/>
        <v>7.8148621932782882</v>
      </c>
      <c r="BS21" s="18">
        <f>[1]Лист1!BS20</f>
        <v>7612</v>
      </c>
      <c r="BT21" s="18">
        <f>[1]Лист1!BT20</f>
        <v>977</v>
      </c>
      <c r="BU21" s="6">
        <f t="shared" si="22"/>
        <v>12.834997372569626</v>
      </c>
      <c r="BV21" s="18">
        <f>[1]Лист1!BV20</f>
        <v>7555</v>
      </c>
      <c r="BW21" s="18">
        <f>[1]Лист1!BW20</f>
        <v>833</v>
      </c>
      <c r="BX21" s="6">
        <f t="shared" si="23"/>
        <v>11.025810721376573</v>
      </c>
      <c r="BY21" s="18">
        <f>[1]Лист1!BY20</f>
        <v>7555</v>
      </c>
      <c r="BZ21" s="18">
        <f>[1]Лист1!BZ20</f>
        <v>3433</v>
      </c>
      <c r="CA21" s="6">
        <f t="shared" si="24"/>
        <v>45.44010589013898</v>
      </c>
      <c r="CB21" s="18">
        <f>[1]Лист1!CB20</f>
        <v>2564</v>
      </c>
      <c r="CC21" s="18">
        <f>[1]Лист1!CC20</f>
        <v>2088</v>
      </c>
      <c r="CD21" s="6">
        <f t="shared" si="25"/>
        <v>81.435257410296416</v>
      </c>
      <c r="CE21" s="18">
        <f>[1]Лист1!CE20</f>
        <v>10624</v>
      </c>
      <c r="CF21" s="18">
        <f>[1]Лист1!CF20</f>
        <v>4564</v>
      </c>
      <c r="CG21" s="6">
        <f t="shared" si="26"/>
        <v>42.959337349397593</v>
      </c>
      <c r="CH21" s="18">
        <f>[1]Лист1!CH20</f>
        <v>6861</v>
      </c>
      <c r="CI21" s="18">
        <f>[1]Лист1!CI20</f>
        <v>5905</v>
      </c>
      <c r="CJ21" s="6">
        <f t="shared" si="27"/>
        <v>86.066171112082785</v>
      </c>
      <c r="CK21" s="18">
        <f>[1]Лист1!CK20</f>
        <v>8412</v>
      </c>
      <c r="CL21" s="18">
        <f>[1]Лист1!CL20</f>
        <v>3294</v>
      </c>
      <c r="CM21" s="6">
        <f t="shared" si="28"/>
        <v>39.158345221112697</v>
      </c>
      <c r="CN21" s="18">
        <f>[1]Лист1!CN20</f>
        <v>7612</v>
      </c>
      <c r="CO21" s="18">
        <f>[1]Лист1!CO20</f>
        <v>2989</v>
      </c>
      <c r="CP21" s="6">
        <f t="shared" si="29"/>
        <v>39.266946925906467</v>
      </c>
      <c r="CQ21" s="18">
        <f>[1]Лист1!CQ20</f>
        <v>9258</v>
      </c>
      <c r="CR21" s="18">
        <f>[1]Лист1!CR20</f>
        <v>4066</v>
      </c>
      <c r="CS21" s="6">
        <f t="shared" si="30"/>
        <v>43.918772953121625</v>
      </c>
    </row>
    <row r="22" spans="1:97" x14ac:dyDescent="0.2">
      <c r="A22" s="9" t="s">
        <v>18</v>
      </c>
      <c r="B22" s="18">
        <f>[1]Лист1!B21</f>
        <v>9984</v>
      </c>
      <c r="C22" s="18">
        <f>[1]Лист1!C21</f>
        <v>3385</v>
      </c>
      <c r="D22" s="6">
        <f t="shared" si="31"/>
        <v>33.904246794871796</v>
      </c>
      <c r="E22" s="18">
        <f>[1]Лист1!E21</f>
        <v>4136</v>
      </c>
      <c r="F22" s="18">
        <f>[1]Лист1!F21</f>
        <v>743</v>
      </c>
      <c r="G22" s="10">
        <f t="shared" si="0"/>
        <v>17.964216634429402</v>
      </c>
      <c r="H22" s="18">
        <f>[1]Лист1!H21</f>
        <v>3855</v>
      </c>
      <c r="I22" s="18">
        <f>[1]Лист1!I21</f>
        <v>560</v>
      </c>
      <c r="J22" s="10">
        <f t="shared" si="1"/>
        <v>14.526588845654995</v>
      </c>
      <c r="K22" s="18">
        <f>[1]Лист1!K21</f>
        <v>8971</v>
      </c>
      <c r="L22" s="18">
        <f>[1]Лист1!L21</f>
        <v>1587</v>
      </c>
      <c r="M22" s="10">
        <f t="shared" si="2"/>
        <v>17.69033552558243</v>
      </c>
      <c r="N22" s="18">
        <f>[1]Лист1!N21</f>
        <v>4692</v>
      </c>
      <c r="O22" s="18">
        <f>[1]Лист1!O21</f>
        <v>1746</v>
      </c>
      <c r="P22" s="10">
        <f t="shared" si="3"/>
        <v>37.212276214833764</v>
      </c>
      <c r="Q22" s="18">
        <f>[1]Лист1!Q21</f>
        <v>9349</v>
      </c>
      <c r="R22" s="18">
        <f>[1]Лист1!R21</f>
        <v>1943</v>
      </c>
      <c r="S22" s="10">
        <f t="shared" si="4"/>
        <v>20.782971440795809</v>
      </c>
      <c r="T22" s="18">
        <f>[1]Лист1!T21</f>
        <v>3759</v>
      </c>
      <c r="U22" s="18">
        <f>[1]Лист1!U21</f>
        <v>1837</v>
      </c>
      <c r="V22" s="10">
        <f t="shared" si="5"/>
        <v>48.869380154296351</v>
      </c>
      <c r="W22" s="18">
        <f>[1]Лист1!W21</f>
        <v>11655</v>
      </c>
      <c r="X22" s="18">
        <f>[1]Лист1!X21</f>
        <v>5048</v>
      </c>
      <c r="Y22" s="10">
        <f t="shared" si="6"/>
        <v>43.311883311883314</v>
      </c>
      <c r="Z22" s="18">
        <f>[1]Лист1!Z21</f>
        <v>1443</v>
      </c>
      <c r="AA22" s="18">
        <f>[1]Лист1!AA21</f>
        <v>808</v>
      </c>
      <c r="AB22" s="10">
        <f t="shared" si="7"/>
        <v>55.994455994455997</v>
      </c>
      <c r="AC22" s="18">
        <f>[1]Лист1!AC21</f>
        <v>10480</v>
      </c>
      <c r="AD22" s="18">
        <f>[1]Лист1!AD21</f>
        <v>5316</v>
      </c>
      <c r="AE22" s="10">
        <f t="shared" si="8"/>
        <v>50.725190839694655</v>
      </c>
      <c r="AF22" s="18">
        <f>[1]Лист1!AF21</f>
        <v>956</v>
      </c>
      <c r="AG22" s="18">
        <f>[1]Лист1!AG21</f>
        <v>494</v>
      </c>
      <c r="AH22" s="10">
        <f t="shared" si="9"/>
        <v>51.67364016736402</v>
      </c>
      <c r="AI22" s="18">
        <f>[1]Лист1!AI21</f>
        <v>8971</v>
      </c>
      <c r="AJ22" s="18">
        <f>[1]Лист1!AJ21</f>
        <v>1578</v>
      </c>
      <c r="AK22" s="10">
        <f t="shared" si="10"/>
        <v>17.590012261732248</v>
      </c>
      <c r="AL22" s="18">
        <f>[1]Лист1!AL21</f>
        <v>5795</v>
      </c>
      <c r="AM22" s="18">
        <f>[1]Лист1!AM21</f>
        <v>1593</v>
      </c>
      <c r="AN22" s="10">
        <f t="shared" si="11"/>
        <v>27.489214840379638</v>
      </c>
      <c r="AO22" s="18">
        <f>[1]Лист1!AO21</f>
        <v>9349</v>
      </c>
      <c r="AP22" s="18">
        <f>[1]Лист1!AP21</f>
        <v>1410</v>
      </c>
      <c r="AQ22" s="10">
        <f t="shared" si="12"/>
        <v>15.081826933361858</v>
      </c>
      <c r="AR22" s="18">
        <f>[1]Лист1!AR21</f>
        <v>6362</v>
      </c>
      <c r="AS22" s="18">
        <f>[1]Лист1!AS21</f>
        <v>1318</v>
      </c>
      <c r="AT22" s="10">
        <f t="shared" si="13"/>
        <v>20.716755737189562</v>
      </c>
      <c r="AU22" s="18">
        <f>[1]Лист1!AU21</f>
        <v>11655</v>
      </c>
      <c r="AV22" s="18">
        <f>[1]Лист1!AV21</f>
        <v>4147</v>
      </c>
      <c r="AW22" s="10">
        <f t="shared" si="14"/>
        <v>35.581295581295578</v>
      </c>
      <c r="AX22" s="18">
        <f>[1]Лист1!AX21</f>
        <v>1184</v>
      </c>
      <c r="AY22" s="18">
        <f>[1]Лист1!AY21</f>
        <v>331</v>
      </c>
      <c r="AZ22" s="10">
        <f t="shared" si="15"/>
        <v>27.956081081081081</v>
      </c>
      <c r="BA22" s="18">
        <f>[1]Лист1!BA21</f>
        <v>203</v>
      </c>
      <c r="BB22" s="18">
        <f>[1]Лист1!BB21</f>
        <v>49</v>
      </c>
      <c r="BC22" s="10">
        <f t="shared" si="16"/>
        <v>24.137931034482758</v>
      </c>
      <c r="BD22" s="18">
        <f>[1]Лист1!BD21</f>
        <v>2698</v>
      </c>
      <c r="BE22" s="18">
        <f>[1]Лист1!BE21</f>
        <v>1868</v>
      </c>
      <c r="BF22" s="10">
        <f t="shared" si="17"/>
        <v>69.236471460340994</v>
      </c>
      <c r="BG22" s="18">
        <f>[1]Лист1!BG21</f>
        <v>8946</v>
      </c>
      <c r="BH22" s="18">
        <f>[1]Лист1!BH21</f>
        <v>2980</v>
      </c>
      <c r="BI22" s="10">
        <f t="shared" si="18"/>
        <v>33.310976972948801</v>
      </c>
      <c r="BJ22" s="18">
        <f>[1]Лист1!BJ21</f>
        <v>1115</v>
      </c>
      <c r="BK22" s="18">
        <f>[1]Лист1!BK21</f>
        <v>488</v>
      </c>
      <c r="BL22" s="10">
        <f t="shared" si="19"/>
        <v>43.766816143497756</v>
      </c>
      <c r="BM22" s="18">
        <f>[1]Лист1!BM21</f>
        <v>87141</v>
      </c>
      <c r="BN22" s="18">
        <f>[1]Лист1!BN21</f>
        <v>21431</v>
      </c>
      <c r="BO22" s="10">
        <f t="shared" si="20"/>
        <v>24.593474942908617</v>
      </c>
      <c r="BP22" s="18">
        <f>[1]Лист1!BP21</f>
        <v>3138</v>
      </c>
      <c r="BQ22" s="18">
        <f>[1]Лист1!BQ21</f>
        <v>423</v>
      </c>
      <c r="BR22" s="10">
        <f t="shared" si="21"/>
        <v>13.479923518164435</v>
      </c>
      <c r="BS22" s="18">
        <f>[1]Лист1!BS21</f>
        <v>8971</v>
      </c>
      <c r="BT22" s="18">
        <f>[1]Лист1!BT21</f>
        <v>583</v>
      </c>
      <c r="BU22" s="10">
        <f t="shared" si="22"/>
        <v>6.4987180916285814</v>
      </c>
      <c r="BV22" s="18">
        <f>[1]Лист1!BV21</f>
        <v>8971</v>
      </c>
      <c r="BW22" s="18">
        <f>[1]Лист1!BW21</f>
        <v>798</v>
      </c>
      <c r="BX22" s="10">
        <f t="shared" si="23"/>
        <v>8.8953293947163079</v>
      </c>
      <c r="BY22" s="18">
        <f>[1]Лист1!BY21</f>
        <v>8971</v>
      </c>
      <c r="BZ22" s="18">
        <f>[1]Лист1!BZ21</f>
        <v>4083</v>
      </c>
      <c r="CA22" s="10">
        <f t="shared" si="24"/>
        <v>45.513320700033439</v>
      </c>
      <c r="CB22" s="18">
        <f>[1]Лист1!CB21</f>
        <v>2170</v>
      </c>
      <c r="CC22" s="18">
        <f>[1]Лист1!CC21</f>
        <v>1726</v>
      </c>
      <c r="CD22" s="10">
        <f t="shared" si="25"/>
        <v>79.539170506912441</v>
      </c>
      <c r="CE22" s="18">
        <f>[1]Лист1!CE21</f>
        <v>11655</v>
      </c>
      <c r="CF22" s="18">
        <f>[1]Лист1!CF21</f>
        <v>5150</v>
      </c>
      <c r="CG22" s="10">
        <f t="shared" si="26"/>
        <v>44.187044187044187</v>
      </c>
      <c r="CH22" s="18">
        <f>[1]Лист1!CH21</f>
        <v>3580</v>
      </c>
      <c r="CI22" s="18">
        <f>[1]Лист1!CI21</f>
        <v>2231</v>
      </c>
      <c r="CJ22" s="10">
        <f t="shared" si="27"/>
        <v>62.318435754189949</v>
      </c>
      <c r="CK22" s="18">
        <f>[1]Лист1!CK21</f>
        <v>9984</v>
      </c>
      <c r="CL22" s="18">
        <f>[1]Лист1!CL21</f>
        <v>2746</v>
      </c>
      <c r="CM22" s="10">
        <f t="shared" si="28"/>
        <v>27.504006410256409</v>
      </c>
      <c r="CN22" s="18">
        <f>[1]Лист1!CN21</f>
        <v>8971</v>
      </c>
      <c r="CO22" s="18">
        <f>[1]Лист1!CO21</f>
        <v>1841</v>
      </c>
      <c r="CP22" s="10">
        <f t="shared" si="29"/>
        <v>20.521680972020956</v>
      </c>
      <c r="CQ22" s="18">
        <f>[1]Лист1!CQ21</f>
        <v>2827</v>
      </c>
      <c r="CR22" s="18">
        <f>[1]Лист1!CR21</f>
        <v>972</v>
      </c>
      <c r="CS22" s="10">
        <f t="shared" si="30"/>
        <v>34.382737884683415</v>
      </c>
    </row>
    <row r="23" spans="1:97" x14ac:dyDescent="0.2">
      <c r="A23" s="1" t="s">
        <v>19</v>
      </c>
      <c r="B23" s="18">
        <f>[1]Лист1!B22</f>
        <v>23217</v>
      </c>
      <c r="C23" s="18">
        <f>[1]Лист1!C22</f>
        <v>8459</v>
      </c>
      <c r="D23" s="6">
        <f t="shared" si="31"/>
        <v>36.434509195847866</v>
      </c>
      <c r="E23" s="18">
        <f>[1]Лист1!E22</f>
        <v>3645</v>
      </c>
      <c r="F23" s="18">
        <f>[1]Лист1!F22</f>
        <v>1009</v>
      </c>
      <c r="G23" s="6">
        <f t="shared" si="0"/>
        <v>27.681755829903977</v>
      </c>
      <c r="H23" s="18">
        <f>[1]Лист1!H22</f>
        <v>5134</v>
      </c>
      <c r="I23" s="18">
        <f>[1]Лист1!I22</f>
        <v>1446</v>
      </c>
      <c r="J23" s="6">
        <f t="shared" si="1"/>
        <v>28.165173354109857</v>
      </c>
      <c r="K23" s="18">
        <f>[1]Лист1!K22</f>
        <v>21719</v>
      </c>
      <c r="L23" s="18">
        <f>[1]Лист1!L22</f>
        <v>5280</v>
      </c>
      <c r="M23" s="6">
        <f t="shared" si="2"/>
        <v>24.310511533680188</v>
      </c>
      <c r="N23" s="18">
        <f>[1]Лист1!N22</f>
        <v>21362</v>
      </c>
      <c r="O23" s="18">
        <f>[1]Лист1!O22</f>
        <v>5330</v>
      </c>
      <c r="P23" s="6">
        <f t="shared" si="3"/>
        <v>24.950847298942048</v>
      </c>
      <c r="Q23" s="18">
        <f>[1]Лист1!Q22</f>
        <v>22371</v>
      </c>
      <c r="R23" s="18">
        <f>[1]Лист1!R22</f>
        <v>4556</v>
      </c>
      <c r="S23" s="6">
        <f t="shared" si="4"/>
        <v>20.36565196012695</v>
      </c>
      <c r="T23" s="18">
        <f>[1]Лист1!T22</f>
        <v>11185</v>
      </c>
      <c r="U23" s="18">
        <f>[1]Лист1!U22</f>
        <v>4938</v>
      </c>
      <c r="V23" s="6">
        <f t="shared" si="5"/>
        <v>44.148413053196244</v>
      </c>
      <c r="W23" s="18">
        <f>[1]Лист1!W22</f>
        <v>26494</v>
      </c>
      <c r="X23" s="18">
        <f>[1]Лист1!X22</f>
        <v>12513</v>
      </c>
      <c r="Y23" s="6">
        <f t="shared" si="6"/>
        <v>47.229561410130593</v>
      </c>
      <c r="Z23" s="18">
        <f>[1]Лист1!Z22</f>
        <v>2985</v>
      </c>
      <c r="AA23" s="18">
        <f>[1]Лист1!AA22</f>
        <v>2121</v>
      </c>
      <c r="AB23" s="6">
        <f t="shared" si="7"/>
        <v>71.05527638190955</v>
      </c>
      <c r="AC23" s="18">
        <f>[1]Лист1!AC22</f>
        <v>22492</v>
      </c>
      <c r="AD23" s="18">
        <f>[1]Лист1!AD22</f>
        <v>13110</v>
      </c>
      <c r="AE23" s="6">
        <f t="shared" si="8"/>
        <v>58.28739107238129</v>
      </c>
      <c r="AF23" s="18">
        <f>[1]Лист1!AF22</f>
        <v>3055</v>
      </c>
      <c r="AG23" s="18">
        <f>[1]Лист1!AG22</f>
        <v>1802</v>
      </c>
      <c r="AH23" s="6">
        <f t="shared" si="9"/>
        <v>58.985270049099839</v>
      </c>
      <c r="AI23" s="18">
        <f>[1]Лист1!AI22</f>
        <v>21719</v>
      </c>
      <c r="AJ23" s="18">
        <f>[1]Лист1!AJ22</f>
        <v>5191</v>
      </c>
      <c r="AK23" s="6">
        <f t="shared" si="10"/>
        <v>23.900732077904138</v>
      </c>
      <c r="AL23" s="18">
        <f>[1]Лист1!AL22</f>
        <v>33081</v>
      </c>
      <c r="AM23" s="18">
        <f>[1]Лист1!AM22</f>
        <v>4531</v>
      </c>
      <c r="AN23" s="6">
        <f t="shared" si="11"/>
        <v>13.696683897101055</v>
      </c>
      <c r="AO23" s="18">
        <f>[1]Лист1!AO22</f>
        <v>22371</v>
      </c>
      <c r="AP23" s="18">
        <f>[1]Лист1!AP22</f>
        <v>3628</v>
      </c>
      <c r="AQ23" s="6">
        <f t="shared" si="12"/>
        <v>16.217424344016806</v>
      </c>
      <c r="AR23" s="18">
        <f>[1]Лист1!AR22</f>
        <v>16858</v>
      </c>
      <c r="AS23" s="18">
        <f>[1]Лист1!AS22</f>
        <v>4981</v>
      </c>
      <c r="AT23" s="6">
        <f t="shared" si="13"/>
        <v>29.546802704947204</v>
      </c>
      <c r="AU23" s="18">
        <f>[1]Лист1!AU22</f>
        <v>26494</v>
      </c>
      <c r="AV23" s="18">
        <f>[1]Лист1!AV22</f>
        <v>11434</v>
      </c>
      <c r="AW23" s="6">
        <f t="shared" si="14"/>
        <v>43.156941194232658</v>
      </c>
      <c r="AX23" s="18">
        <f>[1]Лист1!AX22</f>
        <v>5521</v>
      </c>
      <c r="AY23" s="18">
        <f>[1]Лист1!AY22</f>
        <v>2621</v>
      </c>
      <c r="AZ23" s="6">
        <f t="shared" si="15"/>
        <v>47.473283825393949</v>
      </c>
      <c r="BA23" s="18">
        <f>[1]Лист1!BA22</f>
        <v>5037</v>
      </c>
      <c r="BB23" s="18">
        <f>[1]Лист1!BB22</f>
        <v>698</v>
      </c>
      <c r="BC23" s="6">
        <f t="shared" si="16"/>
        <v>13.857454834226724</v>
      </c>
      <c r="BD23" s="18">
        <f>[1]Лист1!BD22</f>
        <v>24160</v>
      </c>
      <c r="BE23" s="18">
        <f>[1]Лист1!BE22</f>
        <v>6449</v>
      </c>
      <c r="BF23" s="6">
        <f t="shared" si="17"/>
        <v>26.692880794701985</v>
      </c>
      <c r="BG23" s="18">
        <f>[1]Лист1!BG22</f>
        <v>20952</v>
      </c>
      <c r="BH23" s="18">
        <f>[1]Лист1!BH22</f>
        <v>9837</v>
      </c>
      <c r="BI23" s="6">
        <f t="shared" si="18"/>
        <v>46.950171821305844</v>
      </c>
      <c r="BJ23" s="18">
        <f>[1]Лист1!BJ22</f>
        <v>9103</v>
      </c>
      <c r="BK23" s="18">
        <f>[1]Лист1!BK22</f>
        <v>2474</v>
      </c>
      <c r="BL23" s="6">
        <f t="shared" si="19"/>
        <v>27.177853454904977</v>
      </c>
      <c r="BM23" s="18">
        <f>[1]Лист1!BM22</f>
        <v>450429</v>
      </c>
      <c r="BN23" s="18">
        <f>[1]Лист1!BN22</f>
        <v>94084</v>
      </c>
      <c r="BO23" s="6">
        <f t="shared" si="20"/>
        <v>20.887642669543922</v>
      </c>
      <c r="BP23" s="18">
        <f>[1]Лист1!BP22</f>
        <v>7119</v>
      </c>
      <c r="BQ23" s="18">
        <f>[1]Лист1!BQ22</f>
        <v>1398</v>
      </c>
      <c r="BR23" s="6">
        <f t="shared" si="21"/>
        <v>19.637589549093974</v>
      </c>
      <c r="BS23" s="18">
        <f>[1]Лист1!BS22</f>
        <v>21719</v>
      </c>
      <c r="BT23" s="18">
        <f>[1]Лист1!BT22</f>
        <v>3145</v>
      </c>
      <c r="BU23" s="6">
        <f t="shared" si="22"/>
        <v>14.480408858603067</v>
      </c>
      <c r="BV23" s="18">
        <f>[1]Лист1!BV22</f>
        <v>21719</v>
      </c>
      <c r="BW23" s="18">
        <f>[1]Лист1!BW22</f>
        <v>2251</v>
      </c>
      <c r="BX23" s="6">
        <f t="shared" si="23"/>
        <v>10.364197246650399</v>
      </c>
      <c r="BY23" s="18">
        <f>[1]Лист1!BY22</f>
        <v>21719</v>
      </c>
      <c r="BZ23" s="18">
        <f>[1]Лист1!BZ22</f>
        <v>8595</v>
      </c>
      <c r="CA23" s="6">
        <f t="shared" si="24"/>
        <v>39.573645195450986</v>
      </c>
      <c r="CB23" s="18">
        <f>[1]Лист1!CB22</f>
        <v>12051</v>
      </c>
      <c r="CC23" s="18">
        <f>[1]Лист1!CC22</f>
        <v>7577</v>
      </c>
      <c r="CD23" s="6">
        <f t="shared" si="25"/>
        <v>62.874450253091027</v>
      </c>
      <c r="CE23" s="18">
        <f>[1]Лист1!CE22</f>
        <v>26494</v>
      </c>
      <c r="CF23" s="18">
        <f>[1]Лист1!CF22</f>
        <v>15080</v>
      </c>
      <c r="CG23" s="6">
        <f t="shared" si="26"/>
        <v>56.918547595682043</v>
      </c>
      <c r="CH23" s="18">
        <f>[1]Лист1!CH22</f>
        <v>16966</v>
      </c>
      <c r="CI23" s="18">
        <f>[1]Лист1!CI22</f>
        <v>9918</v>
      </c>
      <c r="CJ23" s="6">
        <f t="shared" si="27"/>
        <v>58.458092655900039</v>
      </c>
      <c r="CK23" s="18">
        <f>[1]Лист1!CK22</f>
        <v>23217</v>
      </c>
      <c r="CL23" s="18">
        <f>[1]Лист1!CL22</f>
        <v>7925</v>
      </c>
      <c r="CM23" s="6">
        <f t="shared" si="28"/>
        <v>34.134470431149587</v>
      </c>
      <c r="CN23" s="18">
        <f>[1]Лист1!CN22</f>
        <v>21719</v>
      </c>
      <c r="CO23" s="18">
        <f>[1]Лист1!CO22</f>
        <v>5675</v>
      </c>
      <c r="CP23" s="6">
        <f t="shared" si="29"/>
        <v>26.129195635158158</v>
      </c>
      <c r="CQ23" s="18">
        <f>[1]Лист1!CQ22</f>
        <v>29798</v>
      </c>
      <c r="CR23" s="18">
        <f>[1]Лист1!CR22</f>
        <v>6630</v>
      </c>
      <c r="CS23" s="6">
        <f t="shared" si="30"/>
        <v>22.249815423853949</v>
      </c>
    </row>
    <row r="24" spans="1:97" x14ac:dyDescent="0.2">
      <c r="A24" s="9" t="s">
        <v>20</v>
      </c>
      <c r="B24" s="18">
        <f>[1]Лист1!B23</f>
        <v>9500</v>
      </c>
      <c r="C24" s="18">
        <f>[1]Лист1!C23</f>
        <v>3889</v>
      </c>
      <c r="D24" s="6">
        <f t="shared" si="31"/>
        <v>40.93684210526316</v>
      </c>
      <c r="E24" s="18">
        <f>[1]Лист1!E23</f>
        <v>1167</v>
      </c>
      <c r="F24" s="18">
        <f>[1]Лист1!F23</f>
        <v>334</v>
      </c>
      <c r="G24" s="10">
        <f t="shared" si="0"/>
        <v>28.620394173093398</v>
      </c>
      <c r="H24" s="18">
        <f>[1]Лист1!H23</f>
        <v>4416</v>
      </c>
      <c r="I24" s="18">
        <f>[1]Лист1!I23</f>
        <v>2004</v>
      </c>
      <c r="J24" s="10">
        <f t="shared" si="1"/>
        <v>45.380434782608695</v>
      </c>
      <c r="K24" s="18">
        <f>[1]Лист1!K23</f>
        <v>9290</v>
      </c>
      <c r="L24" s="18">
        <f>[1]Лист1!L23</f>
        <v>1770</v>
      </c>
      <c r="M24" s="10">
        <f t="shared" si="2"/>
        <v>19.052744886975244</v>
      </c>
      <c r="N24" s="18">
        <f>[1]Лист1!N23</f>
        <v>9550</v>
      </c>
      <c r="O24" s="18">
        <f>[1]Лист1!O23</f>
        <v>2424</v>
      </c>
      <c r="P24" s="10">
        <f t="shared" si="3"/>
        <v>25.38219895287958</v>
      </c>
      <c r="Q24" s="18">
        <f>[1]Лист1!Q23</f>
        <v>9193</v>
      </c>
      <c r="R24" s="18">
        <f>[1]Лист1!R23</f>
        <v>1939</v>
      </c>
      <c r="S24" s="10">
        <f t="shared" si="4"/>
        <v>21.092135320352444</v>
      </c>
      <c r="T24" s="18">
        <f>[1]Лист1!T23</f>
        <v>7461</v>
      </c>
      <c r="U24" s="18">
        <f>[1]Лист1!U23</f>
        <v>1996</v>
      </c>
      <c r="V24" s="10">
        <f t="shared" si="5"/>
        <v>26.752446052807933</v>
      </c>
      <c r="W24" s="18">
        <f>[1]Лист1!W23</f>
        <v>12406</v>
      </c>
      <c r="X24" s="18">
        <f>[1]Лист1!X23</f>
        <v>7690</v>
      </c>
      <c r="Y24" s="10">
        <f t="shared" si="6"/>
        <v>61.9861357407706</v>
      </c>
      <c r="Z24" s="18">
        <f>[1]Лист1!Z23</f>
        <v>1341</v>
      </c>
      <c r="AA24" s="18">
        <f>[1]Лист1!AA23</f>
        <v>626</v>
      </c>
      <c r="AB24" s="10">
        <f t="shared" si="7"/>
        <v>46.681580909768826</v>
      </c>
      <c r="AC24" s="18">
        <f>[1]Лист1!AC23</f>
        <v>10173</v>
      </c>
      <c r="AD24" s="18">
        <f>[1]Лист1!AD23</f>
        <v>6651</v>
      </c>
      <c r="AE24" s="10">
        <f t="shared" si="8"/>
        <v>65.378944264228849</v>
      </c>
      <c r="AF24" s="18">
        <f>[1]Лист1!AF23</f>
        <v>1060</v>
      </c>
      <c r="AG24" s="18">
        <f>[1]Лист1!AG23</f>
        <v>208</v>
      </c>
      <c r="AH24" s="10">
        <f t="shared" si="9"/>
        <v>19.622641509433965</v>
      </c>
      <c r="AI24" s="18">
        <f>[1]Лист1!AI23</f>
        <v>9290</v>
      </c>
      <c r="AJ24" s="18">
        <f>[1]Лист1!AJ23</f>
        <v>3356</v>
      </c>
      <c r="AK24" s="10">
        <f t="shared" si="10"/>
        <v>36.124865446716896</v>
      </c>
      <c r="AL24" s="18">
        <f>[1]Лист1!AL23</f>
        <v>9410</v>
      </c>
      <c r="AM24" s="18">
        <f>[1]Лист1!AM23</f>
        <v>2595</v>
      </c>
      <c r="AN24" s="10">
        <f t="shared" si="11"/>
        <v>27.577045696068016</v>
      </c>
      <c r="AO24" s="18">
        <f>[1]Лист1!AO23</f>
        <v>9193</v>
      </c>
      <c r="AP24" s="18">
        <f>[1]Лист1!AP23</f>
        <v>3338</v>
      </c>
      <c r="AQ24" s="10">
        <f t="shared" si="12"/>
        <v>36.310236049167841</v>
      </c>
      <c r="AR24" s="18">
        <f>[1]Лист1!AR23</f>
        <v>13808</v>
      </c>
      <c r="AS24" s="18">
        <f>[1]Лист1!AS23</f>
        <v>4580</v>
      </c>
      <c r="AT24" s="10">
        <f t="shared" si="13"/>
        <v>33.169177288528388</v>
      </c>
      <c r="AU24" s="18">
        <f>[1]Лист1!AU23</f>
        <v>12406</v>
      </c>
      <c r="AV24" s="18">
        <f>[1]Лист1!AV23</f>
        <v>6407</v>
      </c>
      <c r="AW24" s="10">
        <f t="shared" si="14"/>
        <v>51.644365629534093</v>
      </c>
      <c r="AX24" s="18">
        <f>[1]Лист1!AX23</f>
        <v>779</v>
      </c>
      <c r="AY24" s="18">
        <f>[1]Лист1!AY23</f>
        <v>538</v>
      </c>
      <c r="AZ24" s="10">
        <f t="shared" si="15"/>
        <v>69.062901155327339</v>
      </c>
      <c r="BA24" s="18">
        <f>[1]Лист1!BA23</f>
        <v>375</v>
      </c>
      <c r="BB24" s="18">
        <f>[1]Лист1!BB23</f>
        <v>24</v>
      </c>
      <c r="BC24" s="10">
        <f t="shared" si="16"/>
        <v>6.4</v>
      </c>
      <c r="BD24" s="18">
        <f>[1]Лист1!BD23</f>
        <v>2182</v>
      </c>
      <c r="BE24" s="18">
        <f>[1]Лист1!BE23</f>
        <v>1628</v>
      </c>
      <c r="BF24" s="10">
        <f t="shared" si="17"/>
        <v>74.610449129239228</v>
      </c>
      <c r="BG24" s="18">
        <f>[1]Лист1!BG23</f>
        <v>9924</v>
      </c>
      <c r="BH24" s="18">
        <f>[1]Лист1!BH23</f>
        <v>7191</v>
      </c>
      <c r="BI24" s="10">
        <f t="shared" si="18"/>
        <v>72.460701330108819</v>
      </c>
      <c r="BJ24" s="18">
        <f>[1]Лист1!BJ23</f>
        <v>1547</v>
      </c>
      <c r="BK24" s="18">
        <f>[1]Лист1!BK23</f>
        <v>463</v>
      </c>
      <c r="BL24" s="10">
        <f t="shared" si="19"/>
        <v>29.928894634776988</v>
      </c>
      <c r="BM24" s="18">
        <f>[1]Лист1!BM23</f>
        <v>141504</v>
      </c>
      <c r="BN24" s="18">
        <f>[1]Лист1!BN23</f>
        <v>41272</v>
      </c>
      <c r="BO24" s="10">
        <f t="shared" si="20"/>
        <v>29.166666666666668</v>
      </c>
      <c r="BP24" s="18">
        <f>[1]Лист1!BP23</f>
        <v>13624</v>
      </c>
      <c r="BQ24" s="18">
        <f>[1]Лист1!BQ23</f>
        <v>189</v>
      </c>
      <c r="BR24" s="10">
        <f t="shared" si="21"/>
        <v>1.3872577803875514</v>
      </c>
      <c r="BS24" s="18">
        <f>[1]Лист1!BS23</f>
        <v>9290</v>
      </c>
      <c r="BT24" s="18">
        <f>[1]Лист1!BT23</f>
        <v>475</v>
      </c>
      <c r="BU24" s="10">
        <f t="shared" si="22"/>
        <v>5.1130247578040899</v>
      </c>
      <c r="BV24" s="18">
        <f>[1]Лист1!BV23</f>
        <v>9290</v>
      </c>
      <c r="BW24" s="18">
        <f>[1]Лист1!BW23</f>
        <v>360</v>
      </c>
      <c r="BX24" s="10">
        <f t="shared" si="23"/>
        <v>3.8751345532831003</v>
      </c>
      <c r="BY24" s="18">
        <f>[1]Лист1!BY23</f>
        <v>9290</v>
      </c>
      <c r="BZ24" s="18">
        <f>[1]Лист1!BZ23</f>
        <v>3704</v>
      </c>
      <c r="CA24" s="10">
        <f t="shared" si="24"/>
        <v>39.870828848223901</v>
      </c>
      <c r="CB24" s="18">
        <f>[1]Лист1!CB23</f>
        <v>2290</v>
      </c>
      <c r="CC24" s="18">
        <f>[1]Лист1!CC23</f>
        <v>1930</v>
      </c>
      <c r="CD24" s="10">
        <f t="shared" si="25"/>
        <v>84.279475982532745</v>
      </c>
      <c r="CE24" s="18">
        <f>[1]Лист1!CE23</f>
        <v>12406</v>
      </c>
      <c r="CF24" s="18">
        <f>[1]Лист1!CF23</f>
        <v>10252</v>
      </c>
      <c r="CG24" s="10">
        <f t="shared" si="26"/>
        <v>82.637433499919396</v>
      </c>
      <c r="CH24" s="18">
        <f>[1]Лист1!CH23</f>
        <v>2884</v>
      </c>
      <c r="CI24" s="18">
        <f>[1]Лист1!CI23</f>
        <v>2789</v>
      </c>
      <c r="CJ24" s="10">
        <f t="shared" si="27"/>
        <v>96.705963938973653</v>
      </c>
      <c r="CK24" s="18">
        <f>[1]Лист1!CK23</f>
        <v>9500</v>
      </c>
      <c r="CL24" s="18">
        <f>[1]Лист1!CL23</f>
        <v>4214</v>
      </c>
      <c r="CM24" s="10">
        <f t="shared" si="28"/>
        <v>44.357894736842105</v>
      </c>
      <c r="CN24" s="18">
        <f>[1]Лист1!CN23</f>
        <v>9290</v>
      </c>
      <c r="CO24" s="18">
        <f>[1]Лист1!CO23</f>
        <v>3124</v>
      </c>
      <c r="CP24" s="10">
        <f t="shared" si="29"/>
        <v>33.627556512378902</v>
      </c>
      <c r="CQ24" s="18">
        <f>[1]Лист1!CQ23</f>
        <v>8942</v>
      </c>
      <c r="CR24" s="18">
        <f>[1]Лист1!CR23</f>
        <v>2409</v>
      </c>
      <c r="CS24" s="10">
        <f t="shared" si="30"/>
        <v>26.940281816148513</v>
      </c>
    </row>
    <row r="25" spans="1:97" x14ac:dyDescent="0.2">
      <c r="A25" s="1" t="s">
        <v>21</v>
      </c>
      <c r="B25" s="18">
        <f>[1]Лист1!B24</f>
        <v>11771</v>
      </c>
      <c r="C25" s="18">
        <f>[1]Лист1!C24</f>
        <v>5361</v>
      </c>
      <c r="D25" s="6">
        <f t="shared" si="31"/>
        <v>45.544133888369721</v>
      </c>
      <c r="E25" s="18">
        <f>[1]Лист1!E24</f>
        <v>7593</v>
      </c>
      <c r="F25" s="18">
        <f>[1]Лист1!F24</f>
        <v>1559</v>
      </c>
      <c r="G25" s="6">
        <f t="shared" si="0"/>
        <v>20.532069010931121</v>
      </c>
      <c r="H25" s="18">
        <f>[1]Лист1!H24</f>
        <v>5093</v>
      </c>
      <c r="I25" s="18">
        <f>[1]Лист1!I24</f>
        <v>1037</v>
      </c>
      <c r="J25" s="6">
        <f t="shared" si="1"/>
        <v>20.36128018849401</v>
      </c>
      <c r="K25" s="18">
        <f>[1]Лист1!K24</f>
        <v>11796</v>
      </c>
      <c r="L25" s="18">
        <f>[1]Лист1!L24</f>
        <v>4971</v>
      </c>
      <c r="M25" s="6">
        <f t="shared" si="2"/>
        <v>42.141403865717194</v>
      </c>
      <c r="N25" s="18">
        <f>[1]Лист1!N24</f>
        <v>6763</v>
      </c>
      <c r="O25" s="18">
        <f>[1]Лист1!O24</f>
        <v>3593</v>
      </c>
      <c r="P25" s="6">
        <f t="shared" si="3"/>
        <v>53.127310365222534</v>
      </c>
      <c r="Q25" s="18">
        <f>[1]Лист1!Q24</f>
        <v>12206</v>
      </c>
      <c r="R25" s="18">
        <f>[1]Лист1!R24</f>
        <v>4875</v>
      </c>
      <c r="S25" s="6">
        <f t="shared" si="4"/>
        <v>39.939374078322139</v>
      </c>
      <c r="T25" s="18">
        <f>[1]Лист1!T24</f>
        <v>5541</v>
      </c>
      <c r="U25" s="18">
        <f>[1]Лист1!U24</f>
        <v>3062</v>
      </c>
      <c r="V25" s="6">
        <f t="shared" si="5"/>
        <v>55.260783252120561</v>
      </c>
      <c r="W25" s="18">
        <f>[1]Лист1!W24</f>
        <v>14452</v>
      </c>
      <c r="X25" s="18">
        <f>[1]Лист1!X24</f>
        <v>6863</v>
      </c>
      <c r="Y25" s="6">
        <f t="shared" si="6"/>
        <v>47.488236922225298</v>
      </c>
      <c r="Z25" s="18">
        <f>[1]Лист1!Z24</f>
        <v>2532</v>
      </c>
      <c r="AA25" s="18">
        <f>[1]Лист1!AA24</f>
        <v>1012</v>
      </c>
      <c r="AB25" s="6">
        <f t="shared" si="7"/>
        <v>39.968404423380726</v>
      </c>
      <c r="AC25" s="18">
        <f>[1]Лист1!AC24</f>
        <v>12384</v>
      </c>
      <c r="AD25" s="18">
        <f>[1]Лист1!AD24</f>
        <v>6751</v>
      </c>
      <c r="AE25" s="6">
        <f t="shared" si="8"/>
        <v>54.513888888888886</v>
      </c>
      <c r="AF25" s="18">
        <f>[1]Лист1!AF24</f>
        <v>853</v>
      </c>
      <c r="AG25" s="18">
        <f>[1]Лист1!AG24</f>
        <v>336</v>
      </c>
      <c r="AH25" s="6">
        <f t="shared" si="9"/>
        <v>39.390386869871044</v>
      </c>
      <c r="AI25" s="18">
        <f>[1]Лист1!AI24</f>
        <v>11796</v>
      </c>
      <c r="AJ25" s="18">
        <f>[1]Лист1!AJ24</f>
        <v>4353</v>
      </c>
      <c r="AK25" s="6">
        <f t="shared" si="10"/>
        <v>36.902339776195319</v>
      </c>
      <c r="AL25" s="18">
        <f>[1]Лист1!AL24</f>
        <v>6300</v>
      </c>
      <c r="AM25" s="18">
        <f>[1]Лист1!AM24</f>
        <v>2694</v>
      </c>
      <c r="AN25" s="6">
        <f t="shared" si="11"/>
        <v>42.761904761904759</v>
      </c>
      <c r="AO25" s="18">
        <f>[1]Лист1!AO24</f>
        <v>12206</v>
      </c>
      <c r="AP25" s="18">
        <f>[1]Лист1!AP24</f>
        <v>4048</v>
      </c>
      <c r="AQ25" s="6">
        <f t="shared" si="12"/>
        <v>33.164017696214977</v>
      </c>
      <c r="AR25" s="18">
        <f>[1]Лист1!AR24</f>
        <v>17671</v>
      </c>
      <c r="AS25" s="18">
        <f>[1]Лист1!AS24</f>
        <v>3801</v>
      </c>
      <c r="AT25" s="6">
        <f t="shared" si="13"/>
        <v>21.509818346443325</v>
      </c>
      <c r="AU25" s="18">
        <f>[1]Лист1!AU24</f>
        <v>14452</v>
      </c>
      <c r="AV25" s="18">
        <f>[1]Лист1!AV24</f>
        <v>6480</v>
      </c>
      <c r="AW25" s="6">
        <f t="shared" si="14"/>
        <v>44.838084694159981</v>
      </c>
      <c r="AX25" s="18">
        <f>[1]Лист1!AX24</f>
        <v>2594</v>
      </c>
      <c r="AY25" s="18">
        <f>[1]Лист1!AY24</f>
        <v>839</v>
      </c>
      <c r="AZ25" s="6">
        <f t="shared" si="15"/>
        <v>32.343870470316119</v>
      </c>
      <c r="BA25" s="18">
        <f>[1]Лист1!BA24</f>
        <v>2588</v>
      </c>
      <c r="BB25" s="18">
        <f>[1]Лист1!BB24</f>
        <v>87</v>
      </c>
      <c r="BC25" s="6">
        <f t="shared" si="16"/>
        <v>3.3616692426584236</v>
      </c>
      <c r="BD25" s="18">
        <f>[1]Лист1!BD24</f>
        <v>12701</v>
      </c>
      <c r="BE25" s="18">
        <f>[1]Лист1!BE24</f>
        <v>3212</v>
      </c>
      <c r="BF25" s="6">
        <f t="shared" si="17"/>
        <v>25.289347295488547</v>
      </c>
      <c r="BG25" s="18">
        <f>[1]Лист1!BG24</f>
        <v>12274</v>
      </c>
      <c r="BH25" s="18">
        <f>[1]Лист1!BH24</f>
        <v>4526</v>
      </c>
      <c r="BI25" s="6">
        <f t="shared" si="18"/>
        <v>36.874694476128397</v>
      </c>
      <c r="BJ25" s="18">
        <f>[1]Лист1!BJ24</f>
        <v>4144</v>
      </c>
      <c r="BK25" s="18">
        <f>[1]Лист1!BK24</f>
        <v>1149</v>
      </c>
      <c r="BL25" s="6">
        <f t="shared" si="19"/>
        <v>27.726833976833976</v>
      </c>
      <c r="BM25" s="18">
        <f>[1]Лист1!BM24</f>
        <v>248446</v>
      </c>
      <c r="BN25" s="18">
        <f>[1]Лист1!BN24</f>
        <v>68480</v>
      </c>
      <c r="BO25" s="6">
        <f t="shared" si="20"/>
        <v>27.563333682168356</v>
      </c>
      <c r="BP25" s="18">
        <f>[1]Лист1!BP24</f>
        <v>12480</v>
      </c>
      <c r="BQ25" s="18">
        <f>[1]Лист1!BQ24</f>
        <v>350</v>
      </c>
      <c r="BR25" s="6">
        <f t="shared" si="21"/>
        <v>2.8044871794871797</v>
      </c>
      <c r="BS25" s="18">
        <f>[1]Лист1!BS24</f>
        <v>11796</v>
      </c>
      <c r="BT25" s="18">
        <f>[1]Лист1!BT24</f>
        <v>703</v>
      </c>
      <c r="BU25" s="6">
        <f t="shared" si="22"/>
        <v>5.959647338080706</v>
      </c>
      <c r="BV25" s="18">
        <f>[1]Лист1!BV24</f>
        <v>11893</v>
      </c>
      <c r="BW25" s="18">
        <f>[1]Лист1!BW24</f>
        <v>193</v>
      </c>
      <c r="BX25" s="6">
        <f t="shared" si="23"/>
        <v>1.6228033296897335</v>
      </c>
      <c r="BY25" s="18">
        <f>[1]Лист1!BY24</f>
        <v>11893</v>
      </c>
      <c r="BZ25" s="18">
        <f>[1]Лист1!BZ24</f>
        <v>5534</v>
      </c>
      <c r="CA25" s="6">
        <f t="shared" si="24"/>
        <v>46.531573194315982</v>
      </c>
      <c r="CB25" s="18">
        <f>[1]Лист1!CB24</f>
        <v>3684</v>
      </c>
      <c r="CC25" s="18">
        <f>[1]Лист1!CC24</f>
        <v>2436</v>
      </c>
      <c r="CD25" s="6">
        <f t="shared" si="25"/>
        <v>66.123778501628664</v>
      </c>
      <c r="CE25" s="18">
        <f>[1]Лист1!CE24</f>
        <v>14452</v>
      </c>
      <c r="CF25" s="18">
        <f>[1]Лист1!CF24</f>
        <v>7132</v>
      </c>
      <c r="CG25" s="6">
        <f t="shared" si="26"/>
        <v>49.349570993634103</v>
      </c>
      <c r="CH25" s="18">
        <f>[1]Лист1!CH24</f>
        <v>6665</v>
      </c>
      <c r="CI25" s="18">
        <f>[1]Лист1!CI24</f>
        <v>5603</v>
      </c>
      <c r="CJ25" s="6">
        <f t="shared" si="27"/>
        <v>84.066016504126026</v>
      </c>
      <c r="CK25" s="18">
        <f>[1]Лист1!CK24</f>
        <v>11771</v>
      </c>
      <c r="CL25" s="18">
        <f>[1]Лист1!CL24</f>
        <v>5361</v>
      </c>
      <c r="CM25" s="6">
        <f t="shared" si="28"/>
        <v>45.544133888369721</v>
      </c>
      <c r="CN25" s="18">
        <f>[1]Лист1!CN24</f>
        <v>11796</v>
      </c>
      <c r="CO25" s="18">
        <f>[1]Лист1!CO24</f>
        <v>3198</v>
      </c>
      <c r="CP25" s="6">
        <f t="shared" si="29"/>
        <v>27.110885045778232</v>
      </c>
      <c r="CQ25" s="18">
        <f>[1]Лист1!CQ24</f>
        <v>27135</v>
      </c>
      <c r="CR25" s="18">
        <f>[1]Лист1!CR24</f>
        <v>6827</v>
      </c>
      <c r="CS25" s="6">
        <f t="shared" si="30"/>
        <v>25.15938824396536</v>
      </c>
    </row>
    <row r="26" spans="1:97" x14ac:dyDescent="0.2">
      <c r="A26" s="9" t="s">
        <v>22</v>
      </c>
      <c r="B26" s="18">
        <f>[1]Лист1!B25</f>
        <v>10200</v>
      </c>
      <c r="C26" s="18">
        <f>[1]Лист1!C25</f>
        <v>3948</v>
      </c>
      <c r="D26" s="6">
        <f t="shared" si="31"/>
        <v>38.705882352941181</v>
      </c>
      <c r="E26" s="18">
        <f>[1]Лист1!E25</f>
        <v>1452</v>
      </c>
      <c r="F26" s="18">
        <f>[1]Лист1!F25</f>
        <v>319</v>
      </c>
      <c r="G26" s="10">
        <f t="shared" si="0"/>
        <v>21.969696969696969</v>
      </c>
      <c r="H26" s="18">
        <f>[1]Лист1!H25</f>
        <v>2459</v>
      </c>
      <c r="I26" s="18">
        <f>[1]Лист1!I25</f>
        <v>842</v>
      </c>
      <c r="J26" s="10">
        <f t="shared" si="1"/>
        <v>34.241561610410734</v>
      </c>
      <c r="K26" s="18">
        <f>[1]Лист1!K25</f>
        <v>9647</v>
      </c>
      <c r="L26" s="18">
        <f>[1]Лист1!L25</f>
        <v>3463</v>
      </c>
      <c r="M26" s="10">
        <f t="shared" si="2"/>
        <v>35.897170104695761</v>
      </c>
      <c r="N26" s="18">
        <f>[1]Лист1!N25</f>
        <v>7729</v>
      </c>
      <c r="O26" s="18">
        <f>[1]Лист1!O25</f>
        <v>2558</v>
      </c>
      <c r="P26" s="10">
        <f t="shared" si="3"/>
        <v>33.096131452969338</v>
      </c>
      <c r="Q26" s="18">
        <f>[1]Лист1!Q25</f>
        <v>9959</v>
      </c>
      <c r="R26" s="18">
        <f>[1]Лист1!R25</f>
        <v>3889</v>
      </c>
      <c r="S26" s="10">
        <f t="shared" si="4"/>
        <v>39.050105432272311</v>
      </c>
      <c r="T26" s="18">
        <f>[1]Лист1!T25</f>
        <v>5324</v>
      </c>
      <c r="U26" s="18">
        <f>[1]Лист1!U25</f>
        <v>2599</v>
      </c>
      <c r="V26" s="10">
        <f t="shared" si="5"/>
        <v>48.816679188580011</v>
      </c>
      <c r="W26" s="18">
        <f>[1]Лист1!W25</f>
        <v>12094</v>
      </c>
      <c r="X26" s="18">
        <f>[1]Лист1!X25</f>
        <v>7907</v>
      </c>
      <c r="Y26" s="10">
        <f t="shared" si="6"/>
        <v>65.379527038200763</v>
      </c>
      <c r="Z26" s="18">
        <f>[1]Лист1!Z25</f>
        <v>2711</v>
      </c>
      <c r="AA26" s="18">
        <f>[1]Лист1!AA25</f>
        <v>1437</v>
      </c>
      <c r="AB26" s="10">
        <f t="shared" si="7"/>
        <v>53.006270748801178</v>
      </c>
      <c r="AC26" s="18">
        <f>[1]Лист1!AC25</f>
        <v>10155</v>
      </c>
      <c r="AD26" s="18">
        <f>[1]Лист1!AD25</f>
        <v>6302</v>
      </c>
      <c r="AE26" s="10">
        <f t="shared" si="8"/>
        <v>62.058099458394878</v>
      </c>
      <c r="AF26" s="18">
        <f>[1]Лист1!AF25</f>
        <v>1606</v>
      </c>
      <c r="AG26" s="18">
        <f>[1]Лист1!AG25</f>
        <v>929</v>
      </c>
      <c r="AH26" s="10">
        <f t="shared" si="9"/>
        <v>57.845579078455792</v>
      </c>
      <c r="AI26" s="18">
        <f>[1]Лист1!AI25</f>
        <v>9647</v>
      </c>
      <c r="AJ26" s="18">
        <f>[1]Лист1!AJ25</f>
        <v>3725</v>
      </c>
      <c r="AK26" s="10">
        <f t="shared" si="10"/>
        <v>38.613040323416605</v>
      </c>
      <c r="AL26" s="18">
        <f>[1]Лист1!AL25</f>
        <v>11596</v>
      </c>
      <c r="AM26" s="18">
        <f>[1]Лист1!AM25</f>
        <v>3290</v>
      </c>
      <c r="AN26" s="10">
        <f t="shared" si="11"/>
        <v>28.371852362883754</v>
      </c>
      <c r="AO26" s="18">
        <f>[1]Лист1!AO25</f>
        <v>9959</v>
      </c>
      <c r="AP26" s="18">
        <f>[1]Лист1!AP25</f>
        <v>3360</v>
      </c>
      <c r="AQ26" s="10">
        <f t="shared" si="12"/>
        <v>33.738327141279242</v>
      </c>
      <c r="AR26" s="18">
        <f>[1]Лист1!AR25</f>
        <v>16813</v>
      </c>
      <c r="AS26" s="18">
        <f>[1]Лист1!AS25</f>
        <v>5009</v>
      </c>
      <c r="AT26" s="10">
        <f t="shared" si="13"/>
        <v>29.792422530184975</v>
      </c>
      <c r="AU26" s="18">
        <f>[1]Лист1!AU25</f>
        <v>12094</v>
      </c>
      <c r="AV26" s="18">
        <f>[1]Лист1!AV25</f>
        <v>6825</v>
      </c>
      <c r="AW26" s="10">
        <f t="shared" si="14"/>
        <v>56.432941954688275</v>
      </c>
      <c r="AX26" s="18">
        <f>[1]Лист1!AX25</f>
        <v>0</v>
      </c>
      <c r="AY26" s="18">
        <f>[1]Лист1!AY25</f>
        <v>0</v>
      </c>
      <c r="AZ26" s="10" t="str">
        <f t="shared" si="15"/>
        <v/>
      </c>
      <c r="BA26" s="18">
        <f>[1]Лист1!BA25</f>
        <v>659</v>
      </c>
      <c r="BB26" s="18">
        <f>[1]Лист1!BB25</f>
        <v>77</v>
      </c>
      <c r="BC26" s="10">
        <f t="shared" si="16"/>
        <v>11.684370257966616</v>
      </c>
      <c r="BD26" s="18">
        <f>[1]Лист1!BD25</f>
        <v>10227</v>
      </c>
      <c r="BE26" s="18">
        <f>[1]Лист1!BE25</f>
        <v>3970</v>
      </c>
      <c r="BF26" s="10">
        <f t="shared" si="17"/>
        <v>38.81881294612301</v>
      </c>
      <c r="BG26" s="18">
        <f>[1]Лист1!BG25</f>
        <v>11130</v>
      </c>
      <c r="BH26" s="18">
        <f>[1]Лист1!BH25</f>
        <v>5231</v>
      </c>
      <c r="BI26" s="10">
        <f t="shared" si="18"/>
        <v>46.999101527403411</v>
      </c>
      <c r="BJ26" s="18">
        <f>[1]Лист1!BJ25</f>
        <v>2728</v>
      </c>
      <c r="BK26" s="18">
        <f>[1]Лист1!BK25</f>
        <v>1166</v>
      </c>
      <c r="BL26" s="10">
        <f t="shared" si="19"/>
        <v>42.741935483870968</v>
      </c>
      <c r="BM26" s="18">
        <f>[1]Лист1!BM25</f>
        <v>183002</v>
      </c>
      <c r="BN26" s="18">
        <f>[1]Лист1!BN25</f>
        <v>87467</v>
      </c>
      <c r="BO26" s="10">
        <f t="shared" si="20"/>
        <v>47.795652506529983</v>
      </c>
      <c r="BP26" s="18">
        <f>[1]Лист1!BP25</f>
        <v>5231</v>
      </c>
      <c r="BQ26" s="18">
        <f>[1]Лист1!BQ25</f>
        <v>731</v>
      </c>
      <c r="BR26" s="10">
        <f t="shared" si="21"/>
        <v>13.974383483081629</v>
      </c>
      <c r="BS26" s="18">
        <f>[1]Лист1!BS25</f>
        <v>9647</v>
      </c>
      <c r="BT26" s="18">
        <f>[1]Лист1!BT25</f>
        <v>1687</v>
      </c>
      <c r="BU26" s="10">
        <f t="shared" si="22"/>
        <v>17.487301751839951</v>
      </c>
      <c r="BV26" s="18">
        <f>[1]Лист1!BV25</f>
        <v>9530</v>
      </c>
      <c r="BW26" s="18">
        <f>[1]Лист1!BW25</f>
        <v>999</v>
      </c>
      <c r="BX26" s="10">
        <f t="shared" si="23"/>
        <v>10.482686253934942</v>
      </c>
      <c r="BY26" s="18">
        <f>[1]Лист1!BY25</f>
        <v>9530</v>
      </c>
      <c r="BZ26" s="18">
        <f>[1]Лист1!BZ25</f>
        <v>4172</v>
      </c>
      <c r="CA26" s="10">
        <f t="shared" si="24"/>
        <v>43.777544596012589</v>
      </c>
      <c r="CB26" s="18">
        <f>[1]Лист1!CB25</f>
        <v>2965</v>
      </c>
      <c r="CC26" s="18">
        <f>[1]Лист1!CC25</f>
        <v>2055</v>
      </c>
      <c r="CD26" s="10">
        <f t="shared" si="25"/>
        <v>69.308600337268132</v>
      </c>
      <c r="CE26" s="18">
        <f>[1]Лист1!CE25</f>
        <v>12094</v>
      </c>
      <c r="CF26" s="18">
        <f>[1]Лист1!CF25</f>
        <v>7838</v>
      </c>
      <c r="CG26" s="10">
        <f t="shared" si="26"/>
        <v>64.808996196461052</v>
      </c>
      <c r="CH26" s="18">
        <f>[1]Лист1!CH25</f>
        <v>5039</v>
      </c>
      <c r="CI26" s="18">
        <f>[1]Лист1!CI25</f>
        <v>4562</v>
      </c>
      <c r="CJ26" s="10">
        <f t="shared" si="27"/>
        <v>90.533836078587029</v>
      </c>
      <c r="CK26" s="18">
        <f>[1]Лист1!CK25</f>
        <v>10200</v>
      </c>
      <c r="CL26" s="18">
        <f>[1]Лист1!CL25</f>
        <v>4192</v>
      </c>
      <c r="CM26" s="10">
        <f t="shared" si="28"/>
        <v>41.098039215686278</v>
      </c>
      <c r="CN26" s="18">
        <f>[1]Лист1!CN25</f>
        <v>9647</v>
      </c>
      <c r="CO26" s="18">
        <f>[1]Лист1!CO25</f>
        <v>3412</v>
      </c>
      <c r="CP26" s="10">
        <f t="shared" si="29"/>
        <v>35.368508344563075</v>
      </c>
      <c r="CQ26" s="18">
        <f>[1]Лист1!CQ25</f>
        <v>18198</v>
      </c>
      <c r="CR26" s="18">
        <f>[1]Лист1!CR25</f>
        <v>4407</v>
      </c>
      <c r="CS26" s="10">
        <f t="shared" si="30"/>
        <v>24.216946917243654</v>
      </c>
    </row>
    <row r="27" spans="1:97" x14ac:dyDescent="0.2">
      <c r="A27" s="1" t="s">
        <v>23</v>
      </c>
      <c r="B27" s="18">
        <f>[1]Лист1!B26</f>
        <v>9088</v>
      </c>
      <c r="C27" s="18">
        <f>[1]Лист1!C26</f>
        <v>3935</v>
      </c>
      <c r="D27" s="6">
        <f t="shared" si="31"/>
        <v>43.298855633802816</v>
      </c>
      <c r="E27" s="18">
        <f>[1]Лист1!E26</f>
        <v>1966</v>
      </c>
      <c r="F27" s="18">
        <f>[1]Лист1!F26</f>
        <v>347</v>
      </c>
      <c r="G27" s="6">
        <f t="shared" si="0"/>
        <v>17.650050864699899</v>
      </c>
      <c r="H27" s="18">
        <f>[1]Лист1!H26</f>
        <v>2371</v>
      </c>
      <c r="I27" s="18">
        <f>[1]Лист1!I26</f>
        <v>762</v>
      </c>
      <c r="J27" s="6">
        <f t="shared" si="1"/>
        <v>32.138338253901303</v>
      </c>
      <c r="K27" s="18">
        <f>[1]Лист1!K26</f>
        <v>9088</v>
      </c>
      <c r="L27" s="18">
        <f>[1]Лист1!L26</f>
        <v>3866</v>
      </c>
      <c r="M27" s="6">
        <f t="shared" si="2"/>
        <v>42.539612676056336</v>
      </c>
      <c r="N27" s="18">
        <f>[1]Лист1!N26</f>
        <v>4509</v>
      </c>
      <c r="O27" s="18">
        <f>[1]Лист1!O26</f>
        <v>2048</v>
      </c>
      <c r="P27" s="6">
        <f t="shared" si="3"/>
        <v>45.420270569971166</v>
      </c>
      <c r="Q27" s="18">
        <f>[1]Лист1!Q26</f>
        <v>9167</v>
      </c>
      <c r="R27" s="18">
        <f>[1]Лист1!R26</f>
        <v>3805</v>
      </c>
      <c r="S27" s="6">
        <f t="shared" si="4"/>
        <v>41.507581542489362</v>
      </c>
      <c r="T27" s="18">
        <f>[1]Лист1!T26</f>
        <v>2799</v>
      </c>
      <c r="U27" s="18">
        <f>[1]Лист1!U26</f>
        <v>1217</v>
      </c>
      <c r="V27" s="6">
        <f t="shared" si="5"/>
        <v>43.479814219364059</v>
      </c>
      <c r="W27" s="18">
        <f>[1]Лист1!W26</f>
        <v>11353</v>
      </c>
      <c r="X27" s="18">
        <f>[1]Лист1!X26</f>
        <v>6875</v>
      </c>
      <c r="Y27" s="6">
        <f t="shared" si="6"/>
        <v>60.556681053466043</v>
      </c>
      <c r="Z27" s="18">
        <f>[1]Лист1!Z26</f>
        <v>1789</v>
      </c>
      <c r="AA27" s="18">
        <f>[1]Лист1!AA26</f>
        <v>926</v>
      </c>
      <c r="AB27" s="6">
        <f t="shared" si="7"/>
        <v>51.760760201229736</v>
      </c>
      <c r="AC27" s="18">
        <f>[1]Лист1!AC26</f>
        <v>9481</v>
      </c>
      <c r="AD27" s="18">
        <f>[1]Лист1!AD26</f>
        <v>5488</v>
      </c>
      <c r="AE27" s="6">
        <f t="shared" si="8"/>
        <v>57.884189431494569</v>
      </c>
      <c r="AF27" s="18">
        <f>[1]Лист1!AF26</f>
        <v>1757</v>
      </c>
      <c r="AG27" s="18">
        <f>[1]Лист1!AG26</f>
        <v>541</v>
      </c>
      <c r="AH27" s="6">
        <f t="shared" si="9"/>
        <v>30.79112122936824</v>
      </c>
      <c r="AI27" s="18">
        <f>[1]Лист1!AI26</f>
        <v>9088</v>
      </c>
      <c r="AJ27" s="18">
        <f>[1]Лист1!AJ26</f>
        <v>2894</v>
      </c>
      <c r="AK27" s="6">
        <f t="shared" si="10"/>
        <v>31.844190140845068</v>
      </c>
      <c r="AL27" s="18">
        <f>[1]Лист1!AL26</f>
        <v>8449</v>
      </c>
      <c r="AM27" s="18">
        <f>[1]Лист1!AM26</f>
        <v>2810</v>
      </c>
      <c r="AN27" s="6">
        <f t="shared" si="11"/>
        <v>33.258373772044031</v>
      </c>
      <c r="AO27" s="18">
        <f>[1]Лист1!AO26</f>
        <v>9167</v>
      </c>
      <c r="AP27" s="18">
        <f>[1]Лист1!AP26</f>
        <v>2580</v>
      </c>
      <c r="AQ27" s="6">
        <f t="shared" si="12"/>
        <v>28.144431111595942</v>
      </c>
      <c r="AR27" s="18">
        <f>[1]Лист1!AR26</f>
        <v>15005</v>
      </c>
      <c r="AS27" s="18">
        <f>[1]Лист1!AS26</f>
        <v>2496</v>
      </c>
      <c r="AT27" s="6">
        <f t="shared" si="13"/>
        <v>16.634455181606132</v>
      </c>
      <c r="AU27" s="18">
        <f>[1]Лист1!AU26</f>
        <v>11353</v>
      </c>
      <c r="AV27" s="18">
        <f>[1]Лист1!AV26</f>
        <v>6340</v>
      </c>
      <c r="AW27" s="6">
        <f t="shared" si="14"/>
        <v>55.844270236941774</v>
      </c>
      <c r="AX27" s="18">
        <f>[1]Лист1!AX26</f>
        <v>4673</v>
      </c>
      <c r="AY27" s="18">
        <f>[1]Лист1!AY26</f>
        <v>3216</v>
      </c>
      <c r="AZ27" s="6">
        <f t="shared" si="15"/>
        <v>68.820885940509314</v>
      </c>
      <c r="BA27" s="18">
        <f>[1]Лист1!BA26</f>
        <v>3267</v>
      </c>
      <c r="BB27" s="18">
        <f>[1]Лист1!BB26</f>
        <v>7</v>
      </c>
      <c r="BC27" s="6">
        <f t="shared" si="16"/>
        <v>0.21426385062748698</v>
      </c>
      <c r="BD27" s="18">
        <f>[1]Лист1!BD26</f>
        <v>0</v>
      </c>
      <c r="BE27" s="18">
        <f>[1]Лист1!BE26</f>
        <v>0</v>
      </c>
      <c r="BF27" s="6" t="str">
        <f t="shared" si="17"/>
        <v/>
      </c>
      <c r="BG27" s="18">
        <f>[1]Лист1!BG26</f>
        <v>10087</v>
      </c>
      <c r="BH27" s="18">
        <f>[1]Лист1!BH26</f>
        <v>4306</v>
      </c>
      <c r="BI27" s="6">
        <f t="shared" si="18"/>
        <v>42.688609100822838</v>
      </c>
      <c r="BJ27" s="18">
        <f>[1]Лист1!BJ26</f>
        <v>2693</v>
      </c>
      <c r="BK27" s="18">
        <f>[1]Лист1!BK26</f>
        <v>2677</v>
      </c>
      <c r="BL27" s="6">
        <f t="shared" si="19"/>
        <v>99.405867062755291</v>
      </c>
      <c r="BM27" s="18">
        <f>[1]Лист1!BM26</f>
        <v>49675</v>
      </c>
      <c r="BN27" s="18">
        <f>[1]Лист1!BN26</f>
        <v>26476</v>
      </c>
      <c r="BO27" s="6">
        <f t="shared" si="20"/>
        <v>53.298439859084048</v>
      </c>
      <c r="BP27" s="18">
        <f>[1]Лист1!BP26</f>
        <v>9088</v>
      </c>
      <c r="BQ27" s="18">
        <f>[1]Лист1!BQ26</f>
        <v>131</v>
      </c>
      <c r="BR27" s="6">
        <f t="shared" si="21"/>
        <v>1.4414612676056338</v>
      </c>
      <c r="BS27" s="18">
        <f>[1]Лист1!BS26</f>
        <v>9088</v>
      </c>
      <c r="BT27" s="18">
        <f>[1]Лист1!BT26</f>
        <v>481</v>
      </c>
      <c r="BU27" s="6">
        <f t="shared" si="22"/>
        <v>5.292693661971831</v>
      </c>
      <c r="BV27" s="18">
        <f>[1]Лист1!BV26</f>
        <v>10049</v>
      </c>
      <c r="BW27" s="18">
        <f>[1]Лист1!BW26</f>
        <v>143</v>
      </c>
      <c r="BX27" s="6">
        <f t="shared" si="23"/>
        <v>1.4230271668822769</v>
      </c>
      <c r="BY27" s="18">
        <f>[1]Лист1!BY26</f>
        <v>10049</v>
      </c>
      <c r="BZ27" s="18">
        <f>[1]Лист1!BZ26</f>
        <v>3855</v>
      </c>
      <c r="CA27" s="6">
        <f t="shared" si="24"/>
        <v>38.362026072245996</v>
      </c>
      <c r="CB27" s="18">
        <f>[1]Лист1!CB26</f>
        <v>3479</v>
      </c>
      <c r="CC27" s="18">
        <f>[1]Лист1!CC26</f>
        <v>1780</v>
      </c>
      <c r="CD27" s="6">
        <f t="shared" si="25"/>
        <v>51.164127622880137</v>
      </c>
      <c r="CE27" s="18">
        <f>[1]Лист1!CE26</f>
        <v>11353</v>
      </c>
      <c r="CF27" s="18">
        <f>[1]Лист1!CF26</f>
        <v>6020</v>
      </c>
      <c r="CG27" s="6">
        <f t="shared" si="26"/>
        <v>53.025631991544088</v>
      </c>
      <c r="CH27" s="18">
        <f>[1]Лист1!CH26</f>
        <v>6053</v>
      </c>
      <c r="CI27" s="18">
        <f>[1]Лист1!CI26</f>
        <v>3086</v>
      </c>
      <c r="CJ27" s="6">
        <f t="shared" si="27"/>
        <v>50.982983644473812</v>
      </c>
      <c r="CK27" s="18">
        <f>[1]Лист1!CK26</f>
        <v>9088</v>
      </c>
      <c r="CL27" s="18">
        <f>[1]Лист1!CL26</f>
        <v>4025</v>
      </c>
      <c r="CM27" s="6">
        <f t="shared" si="28"/>
        <v>44.289172535211272</v>
      </c>
      <c r="CN27" s="18">
        <f>[1]Лист1!CN26</f>
        <v>9088</v>
      </c>
      <c r="CO27" s="18">
        <f>[1]Лист1!CO26</f>
        <v>2532</v>
      </c>
      <c r="CP27" s="6">
        <f t="shared" si="29"/>
        <v>27.860915492957744</v>
      </c>
      <c r="CQ27" s="18">
        <f>[1]Лист1!CQ26</f>
        <v>8913</v>
      </c>
      <c r="CR27" s="18">
        <f>[1]Лист1!CR26</f>
        <v>2102</v>
      </c>
      <c r="CS27" s="6">
        <f t="shared" si="30"/>
        <v>23.583529675754516</v>
      </c>
    </row>
    <row r="28" spans="1:97" x14ac:dyDescent="0.2">
      <c r="A28" s="9" t="s">
        <v>24</v>
      </c>
      <c r="B28" s="18">
        <f>[1]Лист1!B27</f>
        <v>8429</v>
      </c>
      <c r="C28" s="18">
        <f>[1]Лист1!C27</f>
        <v>3185</v>
      </c>
      <c r="D28" s="6">
        <f t="shared" si="31"/>
        <v>37.78621426029185</v>
      </c>
      <c r="E28" s="18">
        <f>[1]Лист1!E27</f>
        <v>509</v>
      </c>
      <c r="F28" s="18">
        <f>[1]Лист1!F27</f>
        <v>236</v>
      </c>
      <c r="G28" s="10">
        <f t="shared" si="0"/>
        <v>46.36542239685658</v>
      </c>
      <c r="H28" s="18">
        <f>[1]Лист1!H27</f>
        <v>3297</v>
      </c>
      <c r="I28" s="18">
        <f>[1]Лист1!I27</f>
        <v>514</v>
      </c>
      <c r="J28" s="10">
        <f t="shared" si="1"/>
        <v>15.589930239611768</v>
      </c>
      <c r="K28" s="18">
        <f>[1]Лист1!K27</f>
        <v>7924</v>
      </c>
      <c r="L28" s="18">
        <f>[1]Лист1!L27</f>
        <v>2807</v>
      </c>
      <c r="M28" s="10">
        <f t="shared" si="2"/>
        <v>35.42402826855124</v>
      </c>
      <c r="N28" s="18">
        <f>[1]Лист1!N27</f>
        <v>4118</v>
      </c>
      <c r="O28" s="18">
        <f>[1]Лист1!O27</f>
        <v>1573</v>
      </c>
      <c r="P28" s="10">
        <f t="shared" si="3"/>
        <v>38.198154443904805</v>
      </c>
      <c r="Q28" s="18">
        <f>[1]Лист1!Q27</f>
        <v>7543</v>
      </c>
      <c r="R28" s="18">
        <f>[1]Лист1!R27</f>
        <v>2707</v>
      </c>
      <c r="S28" s="10">
        <f t="shared" si="4"/>
        <v>35.887577886782445</v>
      </c>
      <c r="T28" s="18">
        <f>[1]Лист1!T27</f>
        <v>2608</v>
      </c>
      <c r="U28" s="18">
        <f>[1]Лист1!U27</f>
        <v>866</v>
      </c>
      <c r="V28" s="10">
        <f t="shared" si="5"/>
        <v>33.20552147239264</v>
      </c>
      <c r="W28" s="18">
        <f>[1]Лист1!W27</f>
        <v>9800</v>
      </c>
      <c r="X28" s="18">
        <f>[1]Лист1!X27</f>
        <v>4131</v>
      </c>
      <c r="Y28" s="10">
        <f t="shared" si="6"/>
        <v>42.153061224489797</v>
      </c>
      <c r="Z28" s="18">
        <f>[1]Лист1!Z27</f>
        <v>1784</v>
      </c>
      <c r="AA28" s="18">
        <f>[1]Лист1!AA27</f>
        <v>1378</v>
      </c>
      <c r="AB28" s="10">
        <f t="shared" si="7"/>
        <v>77.242152466367713</v>
      </c>
      <c r="AC28" s="18">
        <f>[1]Лист1!AC27</f>
        <v>8410</v>
      </c>
      <c r="AD28" s="18">
        <f>[1]Лист1!AD27</f>
        <v>3668</v>
      </c>
      <c r="AE28" s="10">
        <f t="shared" si="8"/>
        <v>43.614744351961946</v>
      </c>
      <c r="AF28" s="18">
        <f>[1]Лист1!AF27</f>
        <v>1512</v>
      </c>
      <c r="AG28" s="18">
        <f>[1]Лист1!AG27</f>
        <v>1011</v>
      </c>
      <c r="AH28" s="10">
        <f t="shared" si="9"/>
        <v>66.865079365079367</v>
      </c>
      <c r="AI28" s="18">
        <f>[1]Лист1!AI27</f>
        <v>7924</v>
      </c>
      <c r="AJ28" s="18">
        <f>[1]Лист1!AJ27</f>
        <v>3099</v>
      </c>
      <c r="AK28" s="10">
        <f t="shared" si="10"/>
        <v>39.109035840484601</v>
      </c>
      <c r="AL28" s="18">
        <f>[1]Лист1!AL27</f>
        <v>4916</v>
      </c>
      <c r="AM28" s="18">
        <f>[1]Лист1!AM27</f>
        <v>1981</v>
      </c>
      <c r="AN28" s="10">
        <f t="shared" si="11"/>
        <v>40.296989422294551</v>
      </c>
      <c r="AO28" s="18">
        <f>[1]Лист1!AO27</f>
        <v>7543</v>
      </c>
      <c r="AP28" s="18">
        <f>[1]Лист1!AP27</f>
        <v>3056</v>
      </c>
      <c r="AQ28" s="10">
        <f t="shared" si="12"/>
        <v>40.514384197268996</v>
      </c>
      <c r="AR28" s="18">
        <f>[1]Лист1!AR27</f>
        <v>6173</v>
      </c>
      <c r="AS28" s="18">
        <f>[1]Лист1!AS27</f>
        <v>1712</v>
      </c>
      <c r="AT28" s="10">
        <f t="shared" si="13"/>
        <v>27.733678924347966</v>
      </c>
      <c r="AU28" s="18">
        <f>[1]Лист1!AU27</f>
        <v>9800</v>
      </c>
      <c r="AV28" s="18">
        <f>[1]Лист1!AV27</f>
        <v>4550</v>
      </c>
      <c r="AW28" s="10">
        <f t="shared" si="14"/>
        <v>46.428571428571431</v>
      </c>
      <c r="AX28" s="18">
        <f>[1]Лист1!AX27</f>
        <v>1019</v>
      </c>
      <c r="AY28" s="18">
        <f>[1]Лист1!AY27</f>
        <v>352</v>
      </c>
      <c r="AZ28" s="10">
        <f t="shared" si="15"/>
        <v>34.543670264965655</v>
      </c>
      <c r="BA28" s="18">
        <f>[1]Лист1!BA27</f>
        <v>752</v>
      </c>
      <c r="BB28" s="18">
        <f>[1]Лист1!BB27</f>
        <v>72</v>
      </c>
      <c r="BC28" s="10">
        <f t="shared" si="16"/>
        <v>9.5744680851063837</v>
      </c>
      <c r="BD28" s="18">
        <f>[1]Лист1!BD27</f>
        <v>2939</v>
      </c>
      <c r="BE28" s="18">
        <f>[1]Лист1!BE27</f>
        <v>2754</v>
      </c>
      <c r="BF28" s="10">
        <f t="shared" si="17"/>
        <v>93.705341953045249</v>
      </c>
      <c r="BG28" s="18">
        <f>[1]Лист1!BG27</f>
        <v>8256</v>
      </c>
      <c r="BH28" s="18">
        <f>[1]Лист1!BH27</f>
        <v>4496</v>
      </c>
      <c r="BI28" s="10">
        <f t="shared" si="18"/>
        <v>54.457364341085267</v>
      </c>
      <c r="BJ28" s="18">
        <f>[1]Лист1!BJ27</f>
        <v>3175</v>
      </c>
      <c r="BK28" s="18">
        <f>[1]Лист1!BK27</f>
        <v>2135</v>
      </c>
      <c r="BL28" s="10">
        <f t="shared" si="19"/>
        <v>67.244094488188978</v>
      </c>
      <c r="BM28" s="18">
        <f>[1]Лист1!BM27</f>
        <v>56280</v>
      </c>
      <c r="BN28" s="18">
        <f>[1]Лист1!BN27</f>
        <v>36746</v>
      </c>
      <c r="BO28" s="10">
        <f t="shared" si="20"/>
        <v>65.291400142146415</v>
      </c>
      <c r="BP28" s="18">
        <f>[1]Лист1!BP27</f>
        <v>6822</v>
      </c>
      <c r="BQ28" s="18">
        <f>[1]Лист1!BQ27</f>
        <v>101</v>
      </c>
      <c r="BR28" s="10">
        <f t="shared" si="21"/>
        <v>1.4805042509527997</v>
      </c>
      <c r="BS28" s="18">
        <f>[1]Лист1!BS27</f>
        <v>7924</v>
      </c>
      <c r="BT28" s="18">
        <f>[1]Лист1!BT27</f>
        <v>836</v>
      </c>
      <c r="BU28" s="10">
        <f t="shared" si="22"/>
        <v>10.550227158001009</v>
      </c>
      <c r="BV28" s="18">
        <f>[1]Лист1!BV27</f>
        <v>7620</v>
      </c>
      <c r="BW28" s="18">
        <f>[1]Лист1!BW27</f>
        <v>679</v>
      </c>
      <c r="BX28" s="10">
        <f t="shared" si="23"/>
        <v>8.910761154855642</v>
      </c>
      <c r="BY28" s="18">
        <f>[1]Лист1!BY27</f>
        <v>7620</v>
      </c>
      <c r="BZ28" s="18">
        <f>[1]Лист1!BZ27</f>
        <v>3911</v>
      </c>
      <c r="CA28" s="10">
        <f t="shared" si="24"/>
        <v>51.325459317585299</v>
      </c>
      <c r="CB28" s="18">
        <f>[1]Лист1!CB27</f>
        <v>2056</v>
      </c>
      <c r="CC28" s="18">
        <f>[1]Лист1!CC27</f>
        <v>1814</v>
      </c>
      <c r="CD28" s="10">
        <f t="shared" si="25"/>
        <v>88.229571984435793</v>
      </c>
      <c r="CE28" s="18">
        <f>[1]Лист1!CE27</f>
        <v>9800</v>
      </c>
      <c r="CF28" s="18">
        <f>[1]Лист1!CF27</f>
        <v>4959</v>
      </c>
      <c r="CG28" s="10">
        <f t="shared" si="26"/>
        <v>50.602040816326536</v>
      </c>
      <c r="CH28" s="18">
        <f>[1]Лист1!CH27</f>
        <v>3941</v>
      </c>
      <c r="CI28" s="18">
        <f>[1]Лист1!CI27</f>
        <v>3733</v>
      </c>
      <c r="CJ28" s="10">
        <f t="shared" si="27"/>
        <v>94.722151738137526</v>
      </c>
      <c r="CK28" s="18">
        <f>[1]Лист1!CK27</f>
        <v>8429</v>
      </c>
      <c r="CL28" s="18">
        <f>[1]Лист1!CL27</f>
        <v>3722</v>
      </c>
      <c r="CM28" s="10">
        <f t="shared" si="28"/>
        <v>44.15707675880887</v>
      </c>
      <c r="CN28" s="18">
        <f>[1]Лист1!CN27</f>
        <v>7924</v>
      </c>
      <c r="CO28" s="18">
        <f>[1]Лист1!CO27</f>
        <v>2865</v>
      </c>
      <c r="CP28" s="10">
        <f t="shared" si="29"/>
        <v>36.155981827359916</v>
      </c>
      <c r="CQ28" s="18">
        <f>[1]Лист1!CQ27</f>
        <v>3235</v>
      </c>
      <c r="CR28" s="18">
        <f>[1]Лист1!CR27</f>
        <v>1678</v>
      </c>
      <c r="CS28" s="10">
        <f t="shared" si="30"/>
        <v>51.870170015455955</v>
      </c>
    </row>
    <row r="29" spans="1:97" x14ac:dyDescent="0.2">
      <c r="A29" s="1" t="s">
        <v>25</v>
      </c>
      <c r="B29" s="18">
        <f>[1]Лист1!B28</f>
        <v>30378</v>
      </c>
      <c r="C29" s="18">
        <f>[1]Лист1!C28</f>
        <v>15510</v>
      </c>
      <c r="D29" s="6">
        <f t="shared" si="31"/>
        <v>51.056685759431161</v>
      </c>
      <c r="E29" s="18">
        <f>[1]Лист1!E28</f>
        <v>4615</v>
      </c>
      <c r="F29" s="18">
        <f>[1]Лист1!F28</f>
        <v>2119</v>
      </c>
      <c r="G29" s="6">
        <f t="shared" si="0"/>
        <v>45.91549295774648</v>
      </c>
      <c r="H29" s="18">
        <f>[1]Лист1!H28</f>
        <v>512</v>
      </c>
      <c r="I29" s="18">
        <f>[1]Лист1!I28</f>
        <v>471</v>
      </c>
      <c r="J29" s="6">
        <f t="shared" si="1"/>
        <v>91.9921875</v>
      </c>
      <c r="K29" s="18">
        <f>[1]Лист1!K28</f>
        <v>26876</v>
      </c>
      <c r="L29" s="18">
        <f>[1]Лист1!L28</f>
        <v>16278</v>
      </c>
      <c r="M29" s="6">
        <f t="shared" si="2"/>
        <v>60.567048667956534</v>
      </c>
      <c r="N29" s="18">
        <f>[1]Лист1!N28</f>
        <v>7925</v>
      </c>
      <c r="O29" s="18">
        <f>[1]Лист1!O28</f>
        <v>5568</v>
      </c>
      <c r="P29" s="6">
        <f t="shared" si="3"/>
        <v>70.258675078864357</v>
      </c>
      <c r="Q29" s="18">
        <f>[1]Лист1!Q28</f>
        <v>24642</v>
      </c>
      <c r="R29" s="18">
        <f>[1]Лист1!R28</f>
        <v>14328</v>
      </c>
      <c r="S29" s="6">
        <f t="shared" si="4"/>
        <v>58.144631117604092</v>
      </c>
      <c r="T29" s="18">
        <f>[1]Лист1!T28</f>
        <v>5151</v>
      </c>
      <c r="U29" s="18">
        <f>[1]Лист1!U28</f>
        <v>3045</v>
      </c>
      <c r="V29" s="6">
        <f t="shared" si="5"/>
        <v>59.114735002912056</v>
      </c>
      <c r="W29" s="18">
        <f>[1]Лист1!W28</f>
        <v>33161</v>
      </c>
      <c r="X29" s="18">
        <f>[1]Лист1!X28</f>
        <v>16693</v>
      </c>
      <c r="Y29" s="6">
        <f t="shared" si="6"/>
        <v>50.33925394288471</v>
      </c>
      <c r="Z29" s="18">
        <f>[1]Лист1!Z28</f>
        <v>3281</v>
      </c>
      <c r="AA29" s="18">
        <f>[1]Лист1!AA28</f>
        <v>2707</v>
      </c>
      <c r="AB29" s="6">
        <f t="shared" si="7"/>
        <v>82.505333739713507</v>
      </c>
      <c r="AC29" s="18">
        <f>[1]Лист1!AC28</f>
        <v>30385</v>
      </c>
      <c r="AD29" s="18">
        <f>[1]Лист1!AD28</f>
        <v>14513</v>
      </c>
      <c r="AE29" s="6">
        <f t="shared" si="8"/>
        <v>47.763699193681092</v>
      </c>
      <c r="AF29" s="18">
        <f>[1]Лист1!AF28</f>
        <v>3086</v>
      </c>
      <c r="AG29" s="18">
        <f>[1]Лист1!AG28</f>
        <v>1799</v>
      </c>
      <c r="AH29" s="6">
        <f t="shared" si="9"/>
        <v>58.295528191834087</v>
      </c>
      <c r="AI29" s="18">
        <f>[1]Лист1!AI28</f>
        <v>26876</v>
      </c>
      <c r="AJ29" s="18">
        <f>[1]Лист1!AJ28</f>
        <v>15347</v>
      </c>
      <c r="AK29" s="6">
        <f t="shared" si="10"/>
        <v>57.102991516594734</v>
      </c>
      <c r="AL29" s="18">
        <f>[1]Лист1!AL28</f>
        <v>9014</v>
      </c>
      <c r="AM29" s="18">
        <f>[1]Лист1!AM28</f>
        <v>5715</v>
      </c>
      <c r="AN29" s="6">
        <f t="shared" si="11"/>
        <v>63.401375637896606</v>
      </c>
      <c r="AO29" s="18">
        <f>[1]Лист1!AO28</f>
        <v>24642</v>
      </c>
      <c r="AP29" s="18">
        <f>[1]Лист1!AP28</f>
        <v>13367</v>
      </c>
      <c r="AQ29" s="6">
        <f t="shared" si="12"/>
        <v>54.24478532586641</v>
      </c>
      <c r="AR29" s="18">
        <f>[1]Лист1!AR28</f>
        <v>11500</v>
      </c>
      <c r="AS29" s="18">
        <f>[1]Лист1!AS28</f>
        <v>5506</v>
      </c>
      <c r="AT29" s="6">
        <f t="shared" si="13"/>
        <v>47.878260869565217</v>
      </c>
      <c r="AU29" s="18">
        <f>[1]Лист1!AU28</f>
        <v>33161</v>
      </c>
      <c r="AV29" s="18">
        <f>[1]Лист1!AV28</f>
        <v>17125</v>
      </c>
      <c r="AW29" s="6">
        <f t="shared" si="14"/>
        <v>51.641989083562009</v>
      </c>
      <c r="AX29" s="18">
        <f>[1]Лист1!AX28</f>
        <v>1821</v>
      </c>
      <c r="AY29" s="18">
        <f>[1]Лист1!AY28</f>
        <v>1548</v>
      </c>
      <c r="AZ29" s="6">
        <f t="shared" si="15"/>
        <v>85.008237232289957</v>
      </c>
      <c r="BA29" s="18">
        <f>[1]Лист1!BA28</f>
        <v>3134</v>
      </c>
      <c r="BB29" s="18">
        <f>[1]Лист1!BB28</f>
        <v>1239</v>
      </c>
      <c r="BC29" s="6">
        <f t="shared" si="16"/>
        <v>39.534141671984685</v>
      </c>
      <c r="BD29" s="18">
        <f>[1]Лист1!BD28</f>
        <v>19342</v>
      </c>
      <c r="BE29" s="18">
        <f>[1]Лист1!BE28</f>
        <v>15128</v>
      </c>
      <c r="BF29" s="6">
        <f t="shared" si="17"/>
        <v>78.213214765794646</v>
      </c>
      <c r="BG29" s="18">
        <f>[1]Лист1!BG28</f>
        <v>25830</v>
      </c>
      <c r="BH29" s="18">
        <f>[1]Лист1!BH28</f>
        <v>12903</v>
      </c>
      <c r="BI29" s="6">
        <f t="shared" si="18"/>
        <v>49.953542392566789</v>
      </c>
      <c r="BJ29" s="18">
        <f>[1]Лист1!BJ28</f>
        <v>6597</v>
      </c>
      <c r="BK29" s="18">
        <f>[1]Лист1!BK28</f>
        <v>5103</v>
      </c>
      <c r="BL29" s="6">
        <f t="shared" si="19"/>
        <v>77.353342428376536</v>
      </c>
      <c r="BM29" s="18">
        <f>[1]Лист1!BM28</f>
        <v>62743</v>
      </c>
      <c r="BN29" s="18">
        <f>[1]Лист1!BN28</f>
        <v>31788</v>
      </c>
      <c r="BO29" s="6">
        <f t="shared" si="20"/>
        <v>50.663819071450199</v>
      </c>
      <c r="BP29" s="18">
        <f>[1]Лист1!BP28</f>
        <v>10534</v>
      </c>
      <c r="BQ29" s="18">
        <f>[1]Лист1!BQ28</f>
        <v>5095</v>
      </c>
      <c r="BR29" s="6">
        <f t="shared" si="21"/>
        <v>48.367191949876592</v>
      </c>
      <c r="BS29" s="18">
        <f>[1]Лист1!BS28</f>
        <v>26876</v>
      </c>
      <c r="BT29" s="18">
        <f>[1]Лист1!BT28</f>
        <v>10207</v>
      </c>
      <c r="BU29" s="6">
        <f t="shared" si="22"/>
        <v>37.978121744307188</v>
      </c>
      <c r="BV29" s="18">
        <f>[1]Лист1!BV28</f>
        <v>27398</v>
      </c>
      <c r="BW29" s="18">
        <f>[1]Лист1!BW28</f>
        <v>6025</v>
      </c>
      <c r="BX29" s="6">
        <f t="shared" si="23"/>
        <v>21.990656252281187</v>
      </c>
      <c r="BY29" s="18">
        <f>[1]Лист1!BY28</f>
        <v>27398</v>
      </c>
      <c r="BZ29" s="18">
        <f>[1]Лист1!BZ28</f>
        <v>16524</v>
      </c>
      <c r="CA29" s="6">
        <f t="shared" si="24"/>
        <v>60.310971603766696</v>
      </c>
      <c r="CB29" s="18">
        <f>[1]Лист1!CB28</f>
        <v>17182</v>
      </c>
      <c r="CC29" s="18">
        <f>[1]Лист1!CC28</f>
        <v>15038</v>
      </c>
      <c r="CD29" s="6">
        <f t="shared" si="25"/>
        <v>87.521825165871263</v>
      </c>
      <c r="CE29" s="18">
        <f>[1]Лист1!CE28</f>
        <v>33161</v>
      </c>
      <c r="CF29" s="18">
        <f>[1]Лист1!CF28</f>
        <v>19743</v>
      </c>
      <c r="CG29" s="6">
        <f t="shared" si="26"/>
        <v>59.536805283314742</v>
      </c>
      <c r="CH29" s="18">
        <f>[1]Лист1!CH28</f>
        <v>20999</v>
      </c>
      <c r="CI29" s="18">
        <f>[1]Лист1!CI28</f>
        <v>19280</v>
      </c>
      <c r="CJ29" s="6">
        <f t="shared" si="27"/>
        <v>91.813895899804749</v>
      </c>
      <c r="CK29" s="18">
        <f>[1]Лист1!CK28</f>
        <v>30378</v>
      </c>
      <c r="CL29" s="18">
        <f>[1]Лист1!CL28</f>
        <v>14686</v>
      </c>
      <c r="CM29" s="6">
        <f t="shared" si="28"/>
        <v>48.344196457963001</v>
      </c>
      <c r="CN29" s="18">
        <f>[1]Лист1!CN28</f>
        <v>26876</v>
      </c>
      <c r="CO29" s="18">
        <f>[1]Лист1!CO28</f>
        <v>14513</v>
      </c>
      <c r="CP29" s="6">
        <f t="shared" si="29"/>
        <v>53.999851168328618</v>
      </c>
      <c r="CQ29" s="18">
        <f>[1]Лист1!CQ28</f>
        <v>7444</v>
      </c>
      <c r="CR29" s="18">
        <f>[1]Лист1!CR28</f>
        <v>5158</v>
      </c>
      <c r="CS29" s="6">
        <f t="shared" si="30"/>
        <v>69.290703922622242</v>
      </c>
    </row>
    <row r="30" spans="1:97" s="3" customFormat="1" x14ac:dyDescent="0.2">
      <c r="A30" s="5" t="s">
        <v>26</v>
      </c>
      <c r="B30" s="12">
        <f>SUM(B5:B29)</f>
        <v>361186</v>
      </c>
      <c r="C30" s="12">
        <f>SUM(C5:C29)</f>
        <v>148412</v>
      </c>
      <c r="D30" s="6">
        <f t="shared" si="31"/>
        <v>41.090186219842408</v>
      </c>
      <c r="E30" s="12">
        <f>SUM(E5:E29)</f>
        <v>97495</v>
      </c>
      <c r="F30" s="12">
        <f>SUM(F5:F29)</f>
        <v>23479</v>
      </c>
      <c r="G30" s="7">
        <f t="shared" si="0"/>
        <v>24.082260628750195</v>
      </c>
      <c r="H30" s="12">
        <f>SUM(H5:H29)</f>
        <v>119308</v>
      </c>
      <c r="I30" s="12">
        <f>SUM(I5:I29)</f>
        <v>29535</v>
      </c>
      <c r="J30" s="7">
        <f t="shared" si="1"/>
        <v>24.755255305595604</v>
      </c>
      <c r="K30" s="12">
        <f>SUM(K5:K29)</f>
        <v>340719</v>
      </c>
      <c r="L30" s="12">
        <f>SUM(L5:L29)</f>
        <v>104880</v>
      </c>
      <c r="M30" s="7">
        <f t="shared" si="2"/>
        <v>30.781964023139302</v>
      </c>
      <c r="N30" s="12">
        <f>SUM(N5:N29)</f>
        <v>299064</v>
      </c>
      <c r="O30" s="12">
        <f>SUM(O5:O29)</f>
        <v>96253</v>
      </c>
      <c r="P30" s="7">
        <f t="shared" si="3"/>
        <v>32.184749752561324</v>
      </c>
      <c r="Q30" s="12">
        <f>SUM(Q5:Q29)</f>
        <v>338707</v>
      </c>
      <c r="R30" s="12">
        <f>SUM(R5:R29)</f>
        <v>106362</v>
      </c>
      <c r="S30" s="7">
        <f t="shared" si="4"/>
        <v>31.402362513913207</v>
      </c>
      <c r="T30" s="12">
        <f>SUM(T5:T29)</f>
        <v>196931</v>
      </c>
      <c r="U30" s="12">
        <f>SUM(U5:U29)</f>
        <v>70996</v>
      </c>
      <c r="V30" s="7">
        <f t="shared" si="5"/>
        <v>36.051205752268558</v>
      </c>
      <c r="W30" s="12">
        <f>SUM(W5:W29)</f>
        <v>436458</v>
      </c>
      <c r="X30" s="12">
        <f>SUM(X5:X29)</f>
        <v>194159</v>
      </c>
      <c r="Y30" s="7">
        <f t="shared" si="6"/>
        <v>44.485150919447001</v>
      </c>
      <c r="Z30" s="12">
        <f>SUM(Z5:Z29)</f>
        <v>101459</v>
      </c>
      <c r="AA30" s="12">
        <f>SUM(AA5:AA29)</f>
        <v>44107</v>
      </c>
      <c r="AB30" s="7">
        <f t="shared" si="7"/>
        <v>43.472732828038914</v>
      </c>
      <c r="AC30" s="12">
        <f>SUM(AC5:AC29)</f>
        <v>370504</v>
      </c>
      <c r="AD30" s="12">
        <f>SUM(AD5:AD29)</f>
        <v>178260</v>
      </c>
      <c r="AE30" s="7">
        <f t="shared" si="8"/>
        <v>48.11284088700797</v>
      </c>
      <c r="AF30" s="12">
        <f>SUM(AF5:AF29)</f>
        <v>66038</v>
      </c>
      <c r="AG30" s="12">
        <f>SUM(AG5:AG29)</f>
        <v>26967</v>
      </c>
      <c r="AH30" s="7">
        <f t="shared" si="9"/>
        <v>40.835579514824801</v>
      </c>
      <c r="AI30" s="12">
        <f>SUM(AI5:AI29)</f>
        <v>340719</v>
      </c>
      <c r="AJ30" s="12">
        <f>SUM(AJ5:AJ29)</f>
        <v>109997</v>
      </c>
      <c r="AK30" s="7">
        <f t="shared" si="10"/>
        <v>32.283788106915082</v>
      </c>
      <c r="AL30" s="12">
        <f>SUM(AL5:AL29)</f>
        <v>404943</v>
      </c>
      <c r="AM30" s="12">
        <f>SUM(AM5:AM29)</f>
        <v>106365</v>
      </c>
      <c r="AN30" s="7">
        <f t="shared" si="11"/>
        <v>26.266659752113259</v>
      </c>
      <c r="AO30" s="12">
        <f>SUM(AO5:AO29)</f>
        <v>339261</v>
      </c>
      <c r="AP30" s="12">
        <f>SUM(AP5:AP29)</f>
        <v>101839</v>
      </c>
      <c r="AQ30" s="7">
        <f t="shared" si="12"/>
        <v>30.017891829594323</v>
      </c>
      <c r="AR30" s="12">
        <f>SUM(AR5:AR29)</f>
        <v>437396</v>
      </c>
      <c r="AS30" s="12">
        <f>SUM(AS5:AS29)</f>
        <v>111676</v>
      </c>
      <c r="AT30" s="7">
        <f t="shared" si="13"/>
        <v>25.532012181181358</v>
      </c>
      <c r="AU30" s="12">
        <f>SUM(AU5:AU29)</f>
        <v>436458</v>
      </c>
      <c r="AV30" s="12">
        <f>SUM(AV5:AV29)</f>
        <v>189058</v>
      </c>
      <c r="AW30" s="7">
        <f t="shared" si="14"/>
        <v>43.316424489870734</v>
      </c>
      <c r="AX30" s="12">
        <f>SUM(AX5:AX29)</f>
        <v>54183</v>
      </c>
      <c r="AY30" s="12">
        <f>SUM(AY5:AY29)</f>
        <v>23719</v>
      </c>
      <c r="AZ30" s="7">
        <f t="shared" si="15"/>
        <v>43.775723012753076</v>
      </c>
      <c r="BA30" s="12">
        <f>SUM(BA5:BA29)</f>
        <v>50924</v>
      </c>
      <c r="BB30" s="12">
        <f>SUM(BB5:BB29)</f>
        <v>5169</v>
      </c>
      <c r="BC30" s="7">
        <f t="shared" si="16"/>
        <v>10.150420234074307</v>
      </c>
      <c r="BD30" s="12">
        <f>SUM(BD5:BD29)</f>
        <v>244405</v>
      </c>
      <c r="BE30" s="12">
        <f>SUM(BE5:BE29)</f>
        <v>104210</v>
      </c>
      <c r="BF30" s="7">
        <f t="shared" si="17"/>
        <v>42.63824389844725</v>
      </c>
      <c r="BG30" s="12">
        <f>SUM(BG5:BG29)</f>
        <v>347563</v>
      </c>
      <c r="BH30" s="12">
        <f>SUM(BH5:BH29)</f>
        <v>157574</v>
      </c>
      <c r="BI30" s="7">
        <f t="shared" si="18"/>
        <v>45.336816634682059</v>
      </c>
      <c r="BJ30" s="12">
        <f>SUM(BJ5:BJ29)</f>
        <v>142705</v>
      </c>
      <c r="BK30" s="12">
        <f>SUM(BK5:BK29)</f>
        <v>51336</v>
      </c>
      <c r="BL30" s="7">
        <f t="shared" si="19"/>
        <v>35.973511790056413</v>
      </c>
      <c r="BM30" s="12">
        <f>SUM(BM5:BM29)</f>
        <v>4474585</v>
      </c>
      <c r="BN30" s="12">
        <f>SUM(BN5:BN29)</f>
        <v>1342755</v>
      </c>
      <c r="BO30" s="7">
        <f t="shared" si="20"/>
        <v>30.008481233455171</v>
      </c>
      <c r="BP30" s="12">
        <f>SUM(BP5:BP29)</f>
        <v>305555</v>
      </c>
      <c r="BQ30" s="12">
        <f>SUM(BQ5:BQ29)</f>
        <v>23258</v>
      </c>
      <c r="BR30" s="7">
        <f t="shared" si="21"/>
        <v>7.6117229304053273</v>
      </c>
      <c r="BS30" s="12">
        <f>SUM(BS5:BS29)</f>
        <v>340719</v>
      </c>
      <c r="BT30" s="12">
        <f>SUM(BT5:BT29)</f>
        <v>50128</v>
      </c>
      <c r="BU30" s="7">
        <f t="shared" si="22"/>
        <v>14.71241697703973</v>
      </c>
      <c r="BV30" s="12">
        <f>SUM(BV5:BV29)</f>
        <v>342235</v>
      </c>
      <c r="BW30" s="12">
        <f>SUM(BW5:BW29)</f>
        <v>41170</v>
      </c>
      <c r="BX30" s="7">
        <f t="shared" si="23"/>
        <v>12.029745642613994</v>
      </c>
      <c r="BY30" s="12">
        <f>SUM(BY5:BY29)</f>
        <v>342036</v>
      </c>
      <c r="BZ30" s="12">
        <f>SUM(BZ5:BZ29)</f>
        <v>155918</v>
      </c>
      <c r="CA30" s="7">
        <f t="shared" si="24"/>
        <v>45.585260031107836</v>
      </c>
      <c r="CB30" s="12">
        <f>SUM(CB5:CB29)</f>
        <v>188182</v>
      </c>
      <c r="CC30" s="12">
        <f>SUM(CC5:CC29)</f>
        <v>117031</v>
      </c>
      <c r="CD30" s="7">
        <f t="shared" si="25"/>
        <v>62.190326386158077</v>
      </c>
      <c r="CE30" s="12">
        <f>SUM(CE5:CE29)</f>
        <v>436458</v>
      </c>
      <c r="CF30" s="12">
        <f>SUM(CF5:CF29)</f>
        <v>230074</v>
      </c>
      <c r="CG30" s="7">
        <f t="shared" si="26"/>
        <v>52.713892287459508</v>
      </c>
      <c r="CH30" s="12">
        <f>SUM(CH5:CH29)</f>
        <v>256952</v>
      </c>
      <c r="CI30" s="12">
        <f>SUM(CI5:CI29)</f>
        <v>172620</v>
      </c>
      <c r="CJ30" s="7">
        <f t="shared" si="27"/>
        <v>67.179862386749278</v>
      </c>
      <c r="CK30" s="12">
        <f>SUM(CK5:CK29)</f>
        <v>361166</v>
      </c>
      <c r="CL30" s="12">
        <f>SUM(CL5:CL29)</f>
        <v>146333</v>
      </c>
      <c r="CM30" s="7">
        <f t="shared" si="28"/>
        <v>40.51682605782382</v>
      </c>
      <c r="CN30" s="12">
        <f>SUM(CN5:CN29)</f>
        <v>340718</v>
      </c>
      <c r="CO30" s="12">
        <f>SUM(CO5:CO29)</f>
        <v>104403</v>
      </c>
      <c r="CP30" s="7">
        <f t="shared" si="29"/>
        <v>30.642055893730298</v>
      </c>
      <c r="CQ30" s="12">
        <f>SUM(CQ5:CQ29)</f>
        <v>406859</v>
      </c>
      <c r="CR30" s="12">
        <f>SUM(CR5:CR29)</f>
        <v>105610</v>
      </c>
      <c r="CS30" s="7">
        <f t="shared" si="30"/>
        <v>25.957395559641057</v>
      </c>
    </row>
  </sheetData>
  <mergeCells count="33">
    <mergeCell ref="AI3:AK3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AF3:AH3"/>
    <mergeCell ref="AO3:AQ3"/>
    <mergeCell ref="AR3:AT3"/>
    <mergeCell ref="AU3:AW3"/>
    <mergeCell ref="AX3:AZ3"/>
    <mergeCell ref="BA3:BC3"/>
    <mergeCell ref="CN3:CP3"/>
    <mergeCell ref="CQ3:CS3"/>
    <mergeCell ref="A3:A4"/>
    <mergeCell ref="BV3:BX3"/>
    <mergeCell ref="BY3:CA3"/>
    <mergeCell ref="CB3:CD3"/>
    <mergeCell ref="CE3:CG3"/>
    <mergeCell ref="CH3:CJ3"/>
    <mergeCell ref="CK3:CM3"/>
    <mergeCell ref="BD3:BF3"/>
    <mergeCell ref="BG3:BI3"/>
    <mergeCell ref="BJ3:BL3"/>
    <mergeCell ref="BM3:BO3"/>
    <mergeCell ref="BP3:BR3"/>
    <mergeCell ref="BS3:BU3"/>
    <mergeCell ref="AL3:AN3"/>
  </mergeCells>
  <phoneticPr fontId="1" type="noConversion"/>
  <conditionalFormatting sqref="D5:D30">
    <cfRule type="dataBar" priority="32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{28F9D969-ADE6-40CB-A2D1-8FECB5E7ADBA}</x14:id>
        </ext>
      </extLst>
    </cfRule>
  </conditionalFormatting>
  <conditionalFormatting sqref="AK5:AK30">
    <cfRule type="dataBar" priority="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{38B64C60-2190-4806-929D-0BB36585DFAB}</x14:id>
        </ext>
      </extLst>
    </cfRule>
  </conditionalFormatting>
  <conditionalFormatting sqref="CM5:CM30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{3580C191-52C0-46A4-BB95-66CAE144C289}</x14:id>
        </ext>
      </extLst>
    </cfRule>
  </conditionalFormatting>
  <conditionalFormatting sqref="G7:G30">
    <cfRule type="dataBar" priority="83">
      <dataBar>
        <cfvo type="min"/>
        <cfvo type="max"/>
        <color rgb="FFD6007B"/>
      </dataBar>
    </cfRule>
  </conditionalFormatting>
  <conditionalFormatting sqref="J7:J30">
    <cfRule type="dataBar" priority="82">
      <dataBar>
        <cfvo type="min"/>
        <cfvo type="max"/>
        <color rgb="FFD6007B"/>
      </dataBar>
    </cfRule>
  </conditionalFormatting>
  <conditionalFormatting sqref="M7:M30">
    <cfRule type="dataBar" priority="81">
      <dataBar>
        <cfvo type="min"/>
        <cfvo type="max"/>
        <color rgb="FF63C384"/>
      </dataBar>
    </cfRule>
  </conditionalFormatting>
  <conditionalFormatting sqref="P7:P30">
    <cfRule type="dataBar" priority="80">
      <dataBar>
        <cfvo type="min"/>
        <cfvo type="max"/>
        <color rgb="FF63C384"/>
      </dataBar>
    </cfRule>
  </conditionalFormatting>
  <conditionalFormatting sqref="S7:S30">
    <cfRule type="dataBar" priority="79">
      <dataBar>
        <cfvo type="min"/>
        <cfvo type="max"/>
        <color rgb="FF63C384"/>
      </dataBar>
    </cfRule>
  </conditionalFormatting>
  <conditionalFormatting sqref="V7:V30">
    <cfRule type="dataBar" priority="78">
      <dataBar>
        <cfvo type="min"/>
        <cfvo type="max"/>
        <color rgb="FF63C384"/>
      </dataBar>
    </cfRule>
  </conditionalFormatting>
  <conditionalFormatting sqref="Y7:Y30">
    <cfRule type="dataBar" priority="77">
      <dataBar>
        <cfvo type="min"/>
        <cfvo type="max"/>
        <color rgb="FF63C384"/>
      </dataBar>
    </cfRule>
  </conditionalFormatting>
  <conditionalFormatting sqref="AB7:AB30">
    <cfRule type="dataBar" priority="76">
      <dataBar>
        <cfvo type="min"/>
        <cfvo type="max"/>
        <color rgb="FF63C384"/>
      </dataBar>
    </cfRule>
  </conditionalFormatting>
  <conditionalFormatting sqref="AE7:AE30">
    <cfRule type="dataBar" priority="75">
      <dataBar>
        <cfvo type="min"/>
        <cfvo type="max"/>
        <color rgb="FF63C384"/>
      </dataBar>
    </cfRule>
  </conditionalFormatting>
  <conditionalFormatting sqref="AN7:AN29">
    <cfRule type="dataBar" priority="73">
      <dataBar>
        <cfvo type="min"/>
        <cfvo type="max"/>
        <color rgb="FF008AEF"/>
      </dataBar>
    </cfRule>
  </conditionalFormatting>
  <conditionalFormatting sqref="AQ7:AQ29">
    <cfRule type="dataBar" priority="72">
      <dataBar>
        <cfvo type="min"/>
        <cfvo type="max"/>
        <color rgb="FF008AEF"/>
      </dataBar>
    </cfRule>
  </conditionalFormatting>
  <conditionalFormatting sqref="AT8:AT30">
    <cfRule type="dataBar" priority="71">
      <dataBar>
        <cfvo type="min"/>
        <cfvo type="max"/>
        <color rgb="FF008AEF"/>
      </dataBar>
    </cfRule>
  </conditionalFormatting>
  <conditionalFormatting sqref="AN5:AN30">
    <cfRule type="dataBar" priority="2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{D015C480-A1DD-4123-8FDD-3C5F17FB21A7}</x14:id>
        </ext>
      </extLst>
    </cfRule>
  </conditionalFormatting>
  <conditionalFormatting sqref="AQ5:AQ30">
    <cfRule type="dataBar" priority="1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{0800FAAA-1939-4774-B837-0E01595AC725}</x14:id>
        </ext>
      </extLst>
    </cfRule>
  </conditionalFormatting>
  <conditionalFormatting sqref="AT5:AT30">
    <cfRule type="dataBar" priority="1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{B70D4630-4899-4445-B529-AE893CB6BD44}</x14:id>
        </ext>
      </extLst>
    </cfRule>
  </conditionalFormatting>
  <conditionalFormatting sqref="AW5:AW30">
    <cfRule type="dataBar" priority="1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{E0AC3D6B-9D0F-4BB7-AB6B-E04FEB297001}</x14:id>
        </ext>
      </extLst>
    </cfRule>
  </conditionalFormatting>
  <conditionalFormatting sqref="AZ5:AZ30">
    <cfRule type="dataBar" priority="1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{CF0F6187-6644-420A-8973-0C593714533A}</x14:id>
        </ext>
      </extLst>
    </cfRule>
  </conditionalFormatting>
  <conditionalFormatting sqref="BC5:BC30">
    <cfRule type="dataBar" priority="1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{E87A3B4C-910E-488C-B0D7-99D07910AB72}</x14:id>
        </ext>
      </extLst>
    </cfRule>
  </conditionalFormatting>
  <conditionalFormatting sqref="BF5:BF30">
    <cfRule type="dataBar" priority="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{BD785D27-15AE-4673-93FA-95788436F57E}</x14:id>
        </ext>
      </extLst>
    </cfRule>
  </conditionalFormatting>
  <conditionalFormatting sqref="BI5:BI30">
    <cfRule type="dataBar" priority="1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{D52AC71C-DAEE-4DBB-978A-B987A72D4E3D}</x14:id>
        </ext>
      </extLst>
    </cfRule>
  </conditionalFormatting>
  <conditionalFormatting sqref="BL5:BL30">
    <cfRule type="dataBar" priority="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{40E4716F-877F-4A49-AE6A-06533CBCBBD1}</x14:id>
        </ext>
      </extLst>
    </cfRule>
  </conditionalFormatting>
  <conditionalFormatting sqref="BO5:BO30">
    <cfRule type="dataBar" priority="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{18BE8FE0-C85A-430C-8171-7F7AF7384DF4}</x14:id>
        </ext>
      </extLst>
    </cfRule>
  </conditionalFormatting>
  <conditionalFormatting sqref="AH5:AH30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{3DFF206F-8F70-4D3A-A949-B31FBD5EACE0}</x14:id>
        </ext>
      </extLst>
    </cfRule>
  </conditionalFormatting>
  <conditionalFormatting sqref="G5:G30">
    <cfRule type="dataBar" priority="3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{2875E360-1A78-49A3-A42C-109B34954036}</x14:id>
        </ext>
      </extLst>
    </cfRule>
  </conditionalFormatting>
  <conditionalFormatting sqref="J5:J30">
    <cfRule type="dataBar" priority="3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{839942F0-1600-4D08-8495-9819613BAD14}</x14:id>
        </ext>
      </extLst>
    </cfRule>
  </conditionalFormatting>
  <conditionalFormatting sqref="M5:M30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{1F550564-8669-4552-95D6-F044A36CA36C}</x14:id>
        </ext>
      </extLst>
    </cfRule>
  </conditionalFormatting>
  <conditionalFormatting sqref="P5:P30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{0453342D-9B84-4651-AE30-95997D0A0C6A}</x14:id>
        </ext>
      </extLst>
    </cfRule>
  </conditionalFormatting>
  <conditionalFormatting sqref="S5:S30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{964FEC09-BEBB-4B5E-81E1-8550E54DD137}</x14:id>
        </ext>
      </extLst>
    </cfRule>
  </conditionalFormatting>
  <conditionalFormatting sqref="V5:V30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{6100041E-4586-4185-B3CA-11ECBD257FA2}</x14:id>
        </ext>
      </extLst>
    </cfRule>
  </conditionalFormatting>
  <conditionalFormatting sqref="Y5:Y30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{4D29C3AB-9BBA-4BE3-AADE-D5AB62E63CE4}</x14:id>
        </ext>
      </extLst>
    </cfRule>
  </conditionalFormatting>
  <conditionalFormatting sqref="AB5:AB30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{C5562606-1BAC-441A-95D2-5CEBCC69B80F}</x14:id>
        </ext>
      </extLst>
    </cfRule>
  </conditionalFormatting>
  <conditionalFormatting sqref="AE5:AE30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{0691989C-5B1C-4050-B7F1-6783458C8780}</x14:id>
        </ext>
      </extLst>
    </cfRule>
  </conditionalFormatting>
  <conditionalFormatting sqref="BR5:BR30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{9781319F-0DFB-44EE-8690-D4D36E133D90}</x14:id>
        </ext>
      </extLst>
    </cfRule>
  </conditionalFormatting>
  <conditionalFormatting sqref="BU5:BU30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{780BED5F-AE62-48CB-BEC4-02542616CCA9}</x14:id>
        </ext>
      </extLst>
    </cfRule>
  </conditionalFormatting>
  <conditionalFormatting sqref="BX5:BX30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{68B12F3E-9E94-40FA-9510-221A531F79A5}</x14:id>
        </ext>
      </extLst>
    </cfRule>
  </conditionalFormatting>
  <conditionalFormatting sqref="CA5:CA30">
    <cfRule type="dataBar" priority="7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{CC97B182-5B61-4C22-A8DC-A825D3A98BB4}</x14:id>
        </ext>
      </extLst>
    </cfRule>
  </conditionalFormatting>
  <conditionalFormatting sqref="CD5:CD30">
    <cfRule type="dataBar" priority="6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{0C5D85BF-F9F5-4404-9293-0B7D892F7E58}</x14:id>
        </ext>
      </extLst>
    </cfRule>
  </conditionalFormatting>
  <conditionalFormatting sqref="CG5:CG30">
    <cfRule type="dataBar" priority="5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{96B0A380-249E-4414-9ED6-DAABD0754DF1}</x14:id>
        </ext>
      </extLst>
    </cfRule>
  </conditionalFormatting>
  <conditionalFormatting sqref="CJ5:CJ30">
    <cfRule type="dataBar" priority="4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{2C6D80FA-BFBB-49E7-A48F-B6F7688D2D09}</x14:id>
        </ext>
      </extLst>
    </cfRule>
  </conditionalFormatting>
  <conditionalFormatting sqref="CP5:CP30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{EFE1EF4F-662C-4C35-812D-F7F8AF1ACC15}</x14:id>
        </ext>
      </extLst>
    </cfRule>
  </conditionalFormatting>
  <conditionalFormatting sqref="CS5:CS30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{74FF5177-C681-4FA4-9DF0-0BB9A63A932D}</x14:id>
        </ext>
      </extLst>
    </cfRule>
  </conditionalFormatting>
  <conditionalFormatting sqref="D5:D29">
    <cfRule type="dataBar" priority="36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{F8A9232E-36E8-472C-ACAB-3D5CA9510B39}</x14:id>
        </ext>
      </extLst>
    </cfRule>
  </conditionalFormatting>
  <conditionalFormatting sqref="G5:G29">
    <cfRule type="dataBar" priority="34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{18F4FA10-613A-4B48-A9CE-286B4B2F82E4}</x14:id>
        </ext>
      </extLst>
    </cfRule>
  </conditionalFormatting>
  <conditionalFormatting sqref="J5:J29">
    <cfRule type="dataBar" priority="33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{885CF342-9C4E-44FA-8DE9-7CDB1021304A}</x14:id>
        </ext>
      </extLst>
    </cfRule>
  </conditionalFormatting>
  <pageMargins left="0.19685039370078741" right="0.19685039370078741" top="0.39370078740157483" bottom="0.39370078740157483" header="0.51181102362204722" footer="0.51181102362204722"/>
  <pageSetup paperSize="9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8F9D969-ADE6-40CB-A2D1-8FECB5E7ADBA}">
            <x14:dataBar border="1" negativeBarColorSameAsPositive="1" negativeBarBorderColorSameAsPositive="0" axisPosition="none">
              <x14:cfvo type="min"/>
              <x14:cfvo type="max"/>
              <x14:borderColor rgb="FFD6007B"/>
              <x14:negativeBorderColor rgb="FFD6007B"/>
            </x14:dataBar>
          </x14:cfRule>
          <xm:sqref>D5:D30</xm:sqref>
        </x14:conditionalFormatting>
        <x14:conditionalFormatting xmlns:xm="http://schemas.microsoft.com/office/excel/2006/main">
          <x14:cfRule type="dataBar" id="{38B64C60-2190-4806-929D-0BB36585DFAB}">
            <x14:dataBar gradient="0" negativeBarColorSameAsPositive="1" axisPosition="none">
              <x14:cfvo type="min"/>
              <x14:cfvo type="max"/>
            </x14:dataBar>
          </x14:cfRule>
          <xm:sqref>AK5:AK30</xm:sqref>
        </x14:conditionalFormatting>
        <x14:conditionalFormatting xmlns:xm="http://schemas.microsoft.com/office/excel/2006/main">
          <x14:cfRule type="dataBar" id="{3580C191-52C0-46A4-BB95-66CAE144C289}">
            <x14:dataBar gradient="0" negativeBarColorSameAsPositive="1" axisPosition="none">
              <x14:cfvo type="min"/>
              <x14:cfvo type="max"/>
            </x14:dataBar>
          </x14:cfRule>
          <xm:sqref>CM5:CM30</xm:sqref>
        </x14:conditionalFormatting>
        <x14:conditionalFormatting xmlns:xm="http://schemas.microsoft.com/office/excel/2006/main">
          <x14:cfRule type="dataBar" id="{D015C480-A1DD-4123-8FDD-3C5F17FB21A7}">
            <x14:dataBar gradient="0" negativeBarColorSameAsPositive="1" axisPosition="none">
              <x14:cfvo type="min"/>
              <x14:cfvo type="max"/>
            </x14:dataBar>
          </x14:cfRule>
          <xm:sqref>AN5:AN30</xm:sqref>
        </x14:conditionalFormatting>
        <x14:conditionalFormatting xmlns:xm="http://schemas.microsoft.com/office/excel/2006/main">
          <x14:cfRule type="dataBar" id="{0800FAAA-1939-4774-B837-0E01595AC725}">
            <x14:dataBar gradient="0" negativeBarColorSameAsPositive="1" axisPosition="none">
              <x14:cfvo type="min"/>
              <x14:cfvo type="max"/>
            </x14:dataBar>
          </x14:cfRule>
          <xm:sqref>AQ5:AQ30</xm:sqref>
        </x14:conditionalFormatting>
        <x14:conditionalFormatting xmlns:xm="http://schemas.microsoft.com/office/excel/2006/main">
          <x14:cfRule type="dataBar" id="{B70D4630-4899-4445-B529-AE893CB6BD44}">
            <x14:dataBar gradient="0" negativeBarColorSameAsPositive="1" axisPosition="none">
              <x14:cfvo type="min"/>
              <x14:cfvo type="max"/>
            </x14:dataBar>
          </x14:cfRule>
          <xm:sqref>AT5:AT30</xm:sqref>
        </x14:conditionalFormatting>
        <x14:conditionalFormatting xmlns:xm="http://schemas.microsoft.com/office/excel/2006/main">
          <x14:cfRule type="dataBar" id="{E0AC3D6B-9D0F-4BB7-AB6B-E04FEB297001}">
            <x14:dataBar gradient="0" negativeBarColorSameAsPositive="1" axisPosition="none">
              <x14:cfvo type="min"/>
              <x14:cfvo type="max"/>
            </x14:dataBar>
          </x14:cfRule>
          <xm:sqref>AW5:AW30</xm:sqref>
        </x14:conditionalFormatting>
        <x14:conditionalFormatting xmlns:xm="http://schemas.microsoft.com/office/excel/2006/main">
          <x14:cfRule type="dataBar" id="{CF0F6187-6644-420A-8973-0C593714533A}">
            <x14:dataBar gradient="0" negativeBarColorSameAsPositive="1" axisPosition="none">
              <x14:cfvo type="min"/>
              <x14:cfvo type="max"/>
            </x14:dataBar>
          </x14:cfRule>
          <xm:sqref>AZ5:AZ30</xm:sqref>
        </x14:conditionalFormatting>
        <x14:conditionalFormatting xmlns:xm="http://schemas.microsoft.com/office/excel/2006/main">
          <x14:cfRule type="dataBar" id="{E87A3B4C-910E-488C-B0D7-99D07910AB72}">
            <x14:dataBar gradient="0" negativeBarColorSameAsPositive="1" axisPosition="none">
              <x14:cfvo type="min"/>
              <x14:cfvo type="max"/>
            </x14:dataBar>
          </x14:cfRule>
          <xm:sqref>BC5:BC30</xm:sqref>
        </x14:conditionalFormatting>
        <x14:conditionalFormatting xmlns:xm="http://schemas.microsoft.com/office/excel/2006/main">
          <x14:cfRule type="dataBar" id="{BD785D27-15AE-4673-93FA-95788436F57E}">
            <x14:dataBar gradient="0" negativeBarColorSameAsPositive="1" axisPosition="none">
              <x14:cfvo type="min"/>
              <x14:cfvo type="max"/>
            </x14:dataBar>
          </x14:cfRule>
          <xm:sqref>BF5:BF30</xm:sqref>
        </x14:conditionalFormatting>
        <x14:conditionalFormatting xmlns:xm="http://schemas.microsoft.com/office/excel/2006/main">
          <x14:cfRule type="dataBar" id="{D52AC71C-DAEE-4DBB-978A-B987A72D4E3D}">
            <x14:dataBar gradient="0" negativeBarColorSameAsPositive="1" axisPosition="none">
              <x14:cfvo type="min"/>
              <x14:cfvo type="max"/>
            </x14:dataBar>
          </x14:cfRule>
          <xm:sqref>BI5:BI30</xm:sqref>
        </x14:conditionalFormatting>
        <x14:conditionalFormatting xmlns:xm="http://schemas.microsoft.com/office/excel/2006/main">
          <x14:cfRule type="dataBar" id="{40E4716F-877F-4A49-AE6A-06533CBCBBD1}">
            <x14:dataBar gradient="0" negativeBarColorSameAsPositive="1" axisPosition="none">
              <x14:cfvo type="min"/>
              <x14:cfvo type="max"/>
            </x14:dataBar>
          </x14:cfRule>
          <xm:sqref>BL5:BL30</xm:sqref>
        </x14:conditionalFormatting>
        <x14:conditionalFormatting xmlns:xm="http://schemas.microsoft.com/office/excel/2006/main">
          <x14:cfRule type="dataBar" id="{18BE8FE0-C85A-430C-8171-7F7AF7384DF4}">
            <x14:dataBar gradient="0" negativeBarColorSameAsPositive="1" axisPosition="none">
              <x14:cfvo type="min"/>
              <x14:cfvo type="max"/>
            </x14:dataBar>
          </x14:cfRule>
          <xm:sqref>BO5:BO30</xm:sqref>
        </x14:conditionalFormatting>
        <x14:conditionalFormatting xmlns:xm="http://schemas.microsoft.com/office/excel/2006/main">
          <x14:cfRule type="dataBar" id="{3DFF206F-8F70-4D3A-A949-B31FBD5EACE0}">
            <x14:dataBar border="1" negativeBarColorSameAsPositive="1" negativeBarBorderColorSameAsPositive="0" axisPosition="none">
              <x14:cfvo type="min"/>
              <x14:cfvo type="max"/>
              <x14:borderColor rgb="FF63C384"/>
              <x14:negativeBorderColor rgb="FF63C384"/>
            </x14:dataBar>
          </x14:cfRule>
          <xm:sqref>AH5:AH30</xm:sqref>
        </x14:conditionalFormatting>
        <x14:conditionalFormatting xmlns:xm="http://schemas.microsoft.com/office/excel/2006/main">
          <x14:cfRule type="dataBar" id="{2875E360-1A78-49A3-A42C-109B34954036}">
            <x14:dataBar border="1" negativeBarColorSameAsPositive="1" negativeBarBorderColorSameAsPositive="0" axisPosition="none">
              <x14:cfvo type="min"/>
              <x14:cfvo type="max"/>
              <x14:borderColor rgb="FFD6007B"/>
              <x14:negativeBorderColor rgb="FFD6007B"/>
            </x14:dataBar>
          </x14:cfRule>
          <xm:sqref>G5:G30</xm:sqref>
        </x14:conditionalFormatting>
        <x14:conditionalFormatting xmlns:xm="http://schemas.microsoft.com/office/excel/2006/main">
          <x14:cfRule type="dataBar" id="{839942F0-1600-4D08-8495-9819613BAD14}">
            <x14:dataBar border="1" negativeBarColorSameAsPositive="1" negativeBarBorderColorSameAsPositive="0" axisPosition="none">
              <x14:cfvo type="min"/>
              <x14:cfvo type="max"/>
              <x14:borderColor rgb="FFD6007B"/>
              <x14:negativeBorderColor rgb="FFD6007B"/>
            </x14:dataBar>
          </x14:cfRule>
          <xm:sqref>J5:J30</xm:sqref>
        </x14:conditionalFormatting>
        <x14:conditionalFormatting xmlns:xm="http://schemas.microsoft.com/office/excel/2006/main">
          <x14:cfRule type="dataBar" id="{1F550564-8669-4552-95D6-F044A36CA36C}">
            <x14:dataBar border="1" negativeBarColorSameAsPositive="1" negativeBarBorderColorSameAsPositive="0" axisPosition="none">
              <x14:cfvo type="min"/>
              <x14:cfvo type="max"/>
              <x14:borderColor rgb="FF63C384"/>
              <x14:negativeBorderColor rgb="FF63C384"/>
            </x14:dataBar>
          </x14:cfRule>
          <xm:sqref>M5:M30</xm:sqref>
        </x14:conditionalFormatting>
        <x14:conditionalFormatting xmlns:xm="http://schemas.microsoft.com/office/excel/2006/main">
          <x14:cfRule type="dataBar" id="{0453342D-9B84-4651-AE30-95997D0A0C6A}">
            <x14:dataBar border="1" negativeBarColorSameAsPositive="1" negativeBarBorderColorSameAsPositive="0" axisPosition="none">
              <x14:cfvo type="min"/>
              <x14:cfvo type="max"/>
              <x14:borderColor rgb="FF63C384"/>
              <x14:negativeBorderColor rgb="FF63C384"/>
            </x14:dataBar>
          </x14:cfRule>
          <xm:sqref>P5:P30</xm:sqref>
        </x14:conditionalFormatting>
        <x14:conditionalFormatting xmlns:xm="http://schemas.microsoft.com/office/excel/2006/main">
          <x14:cfRule type="dataBar" id="{964FEC09-BEBB-4B5E-81E1-8550E54DD137}">
            <x14:dataBar border="1" negativeBarColorSameAsPositive="1" negativeBarBorderColorSameAsPositive="0" axisPosition="none">
              <x14:cfvo type="min"/>
              <x14:cfvo type="max"/>
              <x14:borderColor rgb="FF63C384"/>
              <x14:negativeBorderColor rgb="FF63C384"/>
            </x14:dataBar>
          </x14:cfRule>
          <xm:sqref>S5:S30</xm:sqref>
        </x14:conditionalFormatting>
        <x14:conditionalFormatting xmlns:xm="http://schemas.microsoft.com/office/excel/2006/main">
          <x14:cfRule type="dataBar" id="{6100041E-4586-4185-B3CA-11ECBD257FA2}">
            <x14:dataBar border="1" negativeBarColorSameAsPositive="1" negativeBarBorderColorSameAsPositive="0" axisPosition="none">
              <x14:cfvo type="min"/>
              <x14:cfvo type="max"/>
              <x14:borderColor rgb="FF63C384"/>
              <x14:negativeBorderColor rgb="FF63C384"/>
            </x14:dataBar>
          </x14:cfRule>
          <xm:sqref>V5:V30</xm:sqref>
        </x14:conditionalFormatting>
        <x14:conditionalFormatting xmlns:xm="http://schemas.microsoft.com/office/excel/2006/main">
          <x14:cfRule type="dataBar" id="{4D29C3AB-9BBA-4BE3-AADE-D5AB62E63CE4}">
            <x14:dataBar border="1" negativeBarColorSameAsPositive="1" negativeBarBorderColorSameAsPositive="0" axisPosition="none">
              <x14:cfvo type="min"/>
              <x14:cfvo type="max"/>
              <x14:borderColor rgb="FF63C384"/>
              <x14:negativeBorderColor rgb="FF63C384"/>
            </x14:dataBar>
          </x14:cfRule>
          <xm:sqref>Y5:Y30</xm:sqref>
        </x14:conditionalFormatting>
        <x14:conditionalFormatting xmlns:xm="http://schemas.microsoft.com/office/excel/2006/main">
          <x14:cfRule type="dataBar" id="{C5562606-1BAC-441A-95D2-5CEBCC69B80F}">
            <x14:dataBar border="1" negativeBarColorSameAsPositive="1" negativeBarBorderColorSameAsPositive="0" axisPosition="none">
              <x14:cfvo type="min"/>
              <x14:cfvo type="max"/>
              <x14:borderColor rgb="FF63C384"/>
              <x14:negativeBorderColor rgb="FF63C384"/>
            </x14:dataBar>
          </x14:cfRule>
          <xm:sqref>AB5:AB30</xm:sqref>
        </x14:conditionalFormatting>
        <x14:conditionalFormatting xmlns:xm="http://schemas.microsoft.com/office/excel/2006/main">
          <x14:cfRule type="dataBar" id="{0691989C-5B1C-4050-B7F1-6783458C8780}">
            <x14:dataBar border="1" negativeBarColorSameAsPositive="1" negativeBarBorderColorSameAsPositive="0" axisPosition="none">
              <x14:cfvo type="min"/>
              <x14:cfvo type="max"/>
              <x14:borderColor rgb="FF63C384"/>
              <x14:negativeBorderColor rgb="FF63C384"/>
            </x14:dataBar>
          </x14:cfRule>
          <xm:sqref>AE5:AE30</xm:sqref>
        </x14:conditionalFormatting>
        <x14:conditionalFormatting xmlns:xm="http://schemas.microsoft.com/office/excel/2006/main">
          <x14:cfRule type="dataBar" id="{9781319F-0DFB-44EE-8690-D4D36E133D9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BR5:BR30</xm:sqref>
        </x14:conditionalFormatting>
        <x14:conditionalFormatting xmlns:xm="http://schemas.microsoft.com/office/excel/2006/main">
          <x14:cfRule type="dataBar" id="{780BED5F-AE62-48CB-BEC4-02542616CCA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BU5:BU30</xm:sqref>
        </x14:conditionalFormatting>
        <x14:conditionalFormatting xmlns:xm="http://schemas.microsoft.com/office/excel/2006/main">
          <x14:cfRule type="dataBar" id="{68B12F3E-9E94-40FA-9510-221A531F79A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BX5:BX30</xm:sqref>
        </x14:conditionalFormatting>
        <x14:conditionalFormatting xmlns:xm="http://schemas.microsoft.com/office/excel/2006/main">
          <x14:cfRule type="dataBar" id="{CC97B182-5B61-4C22-A8DC-A825D3A98BB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CA5:CA30</xm:sqref>
        </x14:conditionalFormatting>
        <x14:conditionalFormatting xmlns:xm="http://schemas.microsoft.com/office/excel/2006/main">
          <x14:cfRule type="dataBar" id="{0C5D85BF-F9F5-4404-9293-0B7D892F7E5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CD5:CD30</xm:sqref>
        </x14:conditionalFormatting>
        <x14:conditionalFormatting xmlns:xm="http://schemas.microsoft.com/office/excel/2006/main">
          <x14:cfRule type="dataBar" id="{96B0A380-249E-4414-9ED6-DAABD0754DF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CG5:CG30</xm:sqref>
        </x14:conditionalFormatting>
        <x14:conditionalFormatting xmlns:xm="http://schemas.microsoft.com/office/excel/2006/main">
          <x14:cfRule type="dataBar" id="{2C6D80FA-BFBB-49E7-A48F-B6F7688D2D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CJ5:CJ30</xm:sqref>
        </x14:conditionalFormatting>
        <x14:conditionalFormatting xmlns:xm="http://schemas.microsoft.com/office/excel/2006/main">
          <x14:cfRule type="dataBar" id="{EFE1EF4F-662C-4C35-812D-F7F8AF1ACC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CP5:CP30</xm:sqref>
        </x14:conditionalFormatting>
        <x14:conditionalFormatting xmlns:xm="http://schemas.microsoft.com/office/excel/2006/main">
          <x14:cfRule type="dataBar" id="{74FF5177-C681-4FA4-9DF0-0BB9A63A932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CS5:CS30</xm:sqref>
        </x14:conditionalFormatting>
        <x14:conditionalFormatting xmlns:xm="http://schemas.microsoft.com/office/excel/2006/main">
          <x14:cfRule type="dataBar" id="{F8A9232E-36E8-472C-ACAB-3D5CA9510B39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D5:D29</xm:sqref>
        </x14:conditionalFormatting>
        <x14:conditionalFormatting xmlns:xm="http://schemas.microsoft.com/office/excel/2006/main">
          <x14:cfRule type="dataBar" id="{18F4FA10-613A-4B48-A9CE-286B4B2F82E4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G5:G29</xm:sqref>
        </x14:conditionalFormatting>
        <x14:conditionalFormatting xmlns:xm="http://schemas.microsoft.com/office/excel/2006/main">
          <x14:cfRule type="dataBar" id="{885CF342-9C4E-44FA-8DE9-7CDB1021304A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J5:J29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3:F31"/>
  <sheetViews>
    <sheetView topLeftCell="B1" zoomScale="60" zoomScaleNormal="60" workbookViewId="0">
      <selection activeCell="D2" sqref="D2"/>
    </sheetView>
  </sheetViews>
  <sheetFormatPr defaultRowHeight="12.75" x14ac:dyDescent="0.2"/>
  <cols>
    <col min="1" max="1" width="25.28515625" style="11" hidden="1" customWidth="1"/>
    <col min="2" max="2" width="104" style="11" customWidth="1"/>
    <col min="3" max="3" width="104.85546875" style="11" customWidth="1"/>
    <col min="4" max="4" width="102.85546875" style="11" customWidth="1"/>
    <col min="5" max="11" width="101.28515625" style="11" customWidth="1"/>
    <col min="12" max="256" width="9.140625" style="11"/>
    <col min="257" max="257" width="25.28515625" style="11" customWidth="1"/>
    <col min="258" max="259" width="15.140625" style="11" customWidth="1"/>
    <col min="260" max="512" width="9.140625" style="11"/>
    <col min="513" max="513" width="25.28515625" style="11" customWidth="1"/>
    <col min="514" max="515" width="15.140625" style="11" customWidth="1"/>
    <col min="516" max="768" width="9.140625" style="11"/>
    <col min="769" max="769" width="25.28515625" style="11" customWidth="1"/>
    <col min="770" max="771" width="15.140625" style="11" customWidth="1"/>
    <col min="772" max="1024" width="9.140625" style="11"/>
    <col min="1025" max="1025" width="25.28515625" style="11" customWidth="1"/>
    <col min="1026" max="1027" width="15.140625" style="11" customWidth="1"/>
    <col min="1028" max="1280" width="9.140625" style="11"/>
    <col min="1281" max="1281" width="25.28515625" style="11" customWidth="1"/>
    <col min="1282" max="1283" width="15.140625" style="11" customWidth="1"/>
    <col min="1284" max="1536" width="9.140625" style="11"/>
    <col min="1537" max="1537" width="25.28515625" style="11" customWidth="1"/>
    <col min="1538" max="1539" width="15.140625" style="11" customWidth="1"/>
    <col min="1540" max="1792" width="9.140625" style="11"/>
    <col min="1793" max="1793" width="25.28515625" style="11" customWidth="1"/>
    <col min="1794" max="1795" width="15.140625" style="11" customWidth="1"/>
    <col min="1796" max="2048" width="9.140625" style="11"/>
    <col min="2049" max="2049" width="25.28515625" style="11" customWidth="1"/>
    <col min="2050" max="2051" width="15.140625" style="11" customWidth="1"/>
    <col min="2052" max="2304" width="9.140625" style="11"/>
    <col min="2305" max="2305" width="25.28515625" style="11" customWidth="1"/>
    <col min="2306" max="2307" width="15.140625" style="11" customWidth="1"/>
    <col min="2308" max="2560" width="9.140625" style="11"/>
    <col min="2561" max="2561" width="25.28515625" style="11" customWidth="1"/>
    <col min="2562" max="2563" width="15.140625" style="11" customWidth="1"/>
    <col min="2564" max="2816" width="9.140625" style="11"/>
    <col min="2817" max="2817" width="25.28515625" style="11" customWidth="1"/>
    <col min="2818" max="2819" width="15.140625" style="11" customWidth="1"/>
    <col min="2820" max="3072" width="9.140625" style="11"/>
    <col min="3073" max="3073" width="25.28515625" style="11" customWidth="1"/>
    <col min="3074" max="3075" width="15.140625" style="11" customWidth="1"/>
    <col min="3076" max="3328" width="9.140625" style="11"/>
    <col min="3329" max="3329" width="25.28515625" style="11" customWidth="1"/>
    <col min="3330" max="3331" width="15.140625" style="11" customWidth="1"/>
    <col min="3332" max="3584" width="9.140625" style="11"/>
    <col min="3585" max="3585" width="25.28515625" style="11" customWidth="1"/>
    <col min="3586" max="3587" width="15.140625" style="11" customWidth="1"/>
    <col min="3588" max="3840" width="9.140625" style="11"/>
    <col min="3841" max="3841" width="25.28515625" style="11" customWidth="1"/>
    <col min="3842" max="3843" width="15.140625" style="11" customWidth="1"/>
    <col min="3844" max="4096" width="9.140625" style="11"/>
    <col min="4097" max="4097" width="25.28515625" style="11" customWidth="1"/>
    <col min="4098" max="4099" width="15.140625" style="11" customWidth="1"/>
    <col min="4100" max="4352" width="9.140625" style="11"/>
    <col min="4353" max="4353" width="25.28515625" style="11" customWidth="1"/>
    <col min="4354" max="4355" width="15.140625" style="11" customWidth="1"/>
    <col min="4356" max="4608" width="9.140625" style="11"/>
    <col min="4609" max="4609" width="25.28515625" style="11" customWidth="1"/>
    <col min="4610" max="4611" width="15.140625" style="11" customWidth="1"/>
    <col min="4612" max="4864" width="9.140625" style="11"/>
    <col min="4865" max="4865" width="25.28515625" style="11" customWidth="1"/>
    <col min="4866" max="4867" width="15.140625" style="11" customWidth="1"/>
    <col min="4868" max="5120" width="9.140625" style="11"/>
    <col min="5121" max="5121" width="25.28515625" style="11" customWidth="1"/>
    <col min="5122" max="5123" width="15.140625" style="11" customWidth="1"/>
    <col min="5124" max="5376" width="9.140625" style="11"/>
    <col min="5377" max="5377" width="25.28515625" style="11" customWidth="1"/>
    <col min="5378" max="5379" width="15.140625" style="11" customWidth="1"/>
    <col min="5380" max="5632" width="9.140625" style="11"/>
    <col min="5633" max="5633" width="25.28515625" style="11" customWidth="1"/>
    <col min="5634" max="5635" width="15.140625" style="11" customWidth="1"/>
    <col min="5636" max="5888" width="9.140625" style="11"/>
    <col min="5889" max="5889" width="25.28515625" style="11" customWidth="1"/>
    <col min="5890" max="5891" width="15.140625" style="11" customWidth="1"/>
    <col min="5892" max="6144" width="9.140625" style="11"/>
    <col min="6145" max="6145" width="25.28515625" style="11" customWidth="1"/>
    <col min="6146" max="6147" width="15.140625" style="11" customWidth="1"/>
    <col min="6148" max="6400" width="9.140625" style="11"/>
    <col min="6401" max="6401" width="25.28515625" style="11" customWidth="1"/>
    <col min="6402" max="6403" width="15.140625" style="11" customWidth="1"/>
    <col min="6404" max="6656" width="9.140625" style="11"/>
    <col min="6657" max="6657" width="25.28515625" style="11" customWidth="1"/>
    <col min="6658" max="6659" width="15.140625" style="11" customWidth="1"/>
    <col min="6660" max="6912" width="9.140625" style="11"/>
    <col min="6913" max="6913" width="25.28515625" style="11" customWidth="1"/>
    <col min="6914" max="6915" width="15.140625" style="11" customWidth="1"/>
    <col min="6916" max="7168" width="9.140625" style="11"/>
    <col min="7169" max="7169" width="25.28515625" style="11" customWidth="1"/>
    <col min="7170" max="7171" width="15.140625" style="11" customWidth="1"/>
    <col min="7172" max="7424" width="9.140625" style="11"/>
    <col min="7425" max="7425" width="25.28515625" style="11" customWidth="1"/>
    <col min="7426" max="7427" width="15.140625" style="11" customWidth="1"/>
    <col min="7428" max="7680" width="9.140625" style="11"/>
    <col min="7681" max="7681" width="25.28515625" style="11" customWidth="1"/>
    <col min="7682" max="7683" width="15.140625" style="11" customWidth="1"/>
    <col min="7684" max="7936" width="9.140625" style="11"/>
    <col min="7937" max="7937" width="25.28515625" style="11" customWidth="1"/>
    <col min="7938" max="7939" width="15.140625" style="11" customWidth="1"/>
    <col min="7940" max="8192" width="9.140625" style="11"/>
    <col min="8193" max="8193" width="25.28515625" style="11" customWidth="1"/>
    <col min="8194" max="8195" width="15.140625" style="11" customWidth="1"/>
    <col min="8196" max="8448" width="9.140625" style="11"/>
    <col min="8449" max="8449" width="25.28515625" style="11" customWidth="1"/>
    <col min="8450" max="8451" width="15.140625" style="11" customWidth="1"/>
    <col min="8452" max="8704" width="9.140625" style="11"/>
    <col min="8705" max="8705" width="25.28515625" style="11" customWidth="1"/>
    <col min="8706" max="8707" width="15.140625" style="11" customWidth="1"/>
    <col min="8708" max="8960" width="9.140625" style="11"/>
    <col min="8961" max="8961" width="25.28515625" style="11" customWidth="1"/>
    <col min="8962" max="8963" width="15.140625" style="11" customWidth="1"/>
    <col min="8964" max="9216" width="9.140625" style="11"/>
    <col min="9217" max="9217" width="25.28515625" style="11" customWidth="1"/>
    <col min="9218" max="9219" width="15.140625" style="11" customWidth="1"/>
    <col min="9220" max="9472" width="9.140625" style="11"/>
    <col min="9473" max="9473" width="25.28515625" style="11" customWidth="1"/>
    <col min="9474" max="9475" width="15.140625" style="11" customWidth="1"/>
    <col min="9476" max="9728" width="9.140625" style="11"/>
    <col min="9729" max="9729" width="25.28515625" style="11" customWidth="1"/>
    <col min="9730" max="9731" width="15.140625" style="11" customWidth="1"/>
    <col min="9732" max="9984" width="9.140625" style="11"/>
    <col min="9985" max="9985" width="25.28515625" style="11" customWidth="1"/>
    <col min="9986" max="9987" width="15.140625" style="11" customWidth="1"/>
    <col min="9988" max="10240" width="9.140625" style="11"/>
    <col min="10241" max="10241" width="25.28515625" style="11" customWidth="1"/>
    <col min="10242" max="10243" width="15.140625" style="11" customWidth="1"/>
    <col min="10244" max="10496" width="9.140625" style="11"/>
    <col min="10497" max="10497" width="25.28515625" style="11" customWidth="1"/>
    <col min="10498" max="10499" width="15.140625" style="11" customWidth="1"/>
    <col min="10500" max="10752" width="9.140625" style="11"/>
    <col min="10753" max="10753" width="25.28515625" style="11" customWidth="1"/>
    <col min="10754" max="10755" width="15.140625" style="11" customWidth="1"/>
    <col min="10756" max="11008" width="9.140625" style="11"/>
    <col min="11009" max="11009" width="25.28515625" style="11" customWidth="1"/>
    <col min="11010" max="11011" width="15.140625" style="11" customWidth="1"/>
    <col min="11012" max="11264" width="9.140625" style="11"/>
    <col min="11265" max="11265" width="25.28515625" style="11" customWidth="1"/>
    <col min="11266" max="11267" width="15.140625" style="11" customWidth="1"/>
    <col min="11268" max="11520" width="9.140625" style="11"/>
    <col min="11521" max="11521" width="25.28515625" style="11" customWidth="1"/>
    <col min="11522" max="11523" width="15.140625" style="11" customWidth="1"/>
    <col min="11524" max="11776" width="9.140625" style="11"/>
    <col min="11777" max="11777" width="25.28515625" style="11" customWidth="1"/>
    <col min="11778" max="11779" width="15.140625" style="11" customWidth="1"/>
    <col min="11780" max="12032" width="9.140625" style="11"/>
    <col min="12033" max="12033" width="25.28515625" style="11" customWidth="1"/>
    <col min="12034" max="12035" width="15.140625" style="11" customWidth="1"/>
    <col min="12036" max="12288" width="9.140625" style="11"/>
    <col min="12289" max="12289" width="25.28515625" style="11" customWidth="1"/>
    <col min="12290" max="12291" width="15.140625" style="11" customWidth="1"/>
    <col min="12292" max="12544" width="9.140625" style="11"/>
    <col min="12545" max="12545" width="25.28515625" style="11" customWidth="1"/>
    <col min="12546" max="12547" width="15.140625" style="11" customWidth="1"/>
    <col min="12548" max="12800" width="9.140625" style="11"/>
    <col min="12801" max="12801" width="25.28515625" style="11" customWidth="1"/>
    <col min="12802" max="12803" width="15.140625" style="11" customWidth="1"/>
    <col min="12804" max="13056" width="9.140625" style="11"/>
    <col min="13057" max="13057" width="25.28515625" style="11" customWidth="1"/>
    <col min="13058" max="13059" width="15.140625" style="11" customWidth="1"/>
    <col min="13060" max="13312" width="9.140625" style="11"/>
    <col min="13313" max="13313" width="25.28515625" style="11" customWidth="1"/>
    <col min="13314" max="13315" width="15.140625" style="11" customWidth="1"/>
    <col min="13316" max="13568" width="9.140625" style="11"/>
    <col min="13569" max="13569" width="25.28515625" style="11" customWidth="1"/>
    <col min="13570" max="13571" width="15.140625" style="11" customWidth="1"/>
    <col min="13572" max="13824" width="9.140625" style="11"/>
    <col min="13825" max="13825" width="25.28515625" style="11" customWidth="1"/>
    <col min="13826" max="13827" width="15.140625" style="11" customWidth="1"/>
    <col min="13828" max="14080" width="9.140625" style="11"/>
    <col min="14081" max="14081" width="25.28515625" style="11" customWidth="1"/>
    <col min="14082" max="14083" width="15.140625" style="11" customWidth="1"/>
    <col min="14084" max="14336" width="9.140625" style="11"/>
    <col min="14337" max="14337" width="25.28515625" style="11" customWidth="1"/>
    <col min="14338" max="14339" width="15.140625" style="11" customWidth="1"/>
    <col min="14340" max="14592" width="9.140625" style="11"/>
    <col min="14593" max="14593" width="25.28515625" style="11" customWidth="1"/>
    <col min="14594" max="14595" width="15.140625" style="11" customWidth="1"/>
    <col min="14596" max="14848" width="9.140625" style="11"/>
    <col min="14849" max="14849" width="25.28515625" style="11" customWidth="1"/>
    <col min="14850" max="14851" width="15.140625" style="11" customWidth="1"/>
    <col min="14852" max="15104" width="9.140625" style="11"/>
    <col min="15105" max="15105" width="25.28515625" style="11" customWidth="1"/>
    <col min="15106" max="15107" width="15.140625" style="11" customWidth="1"/>
    <col min="15108" max="15360" width="9.140625" style="11"/>
    <col min="15361" max="15361" width="25.28515625" style="11" customWidth="1"/>
    <col min="15362" max="15363" width="15.140625" style="11" customWidth="1"/>
    <col min="15364" max="15616" width="9.140625" style="11"/>
    <col min="15617" max="15617" width="25.28515625" style="11" customWidth="1"/>
    <col min="15618" max="15619" width="15.140625" style="11" customWidth="1"/>
    <col min="15620" max="15872" width="9.140625" style="11"/>
    <col min="15873" max="15873" width="25.28515625" style="11" customWidth="1"/>
    <col min="15874" max="15875" width="15.140625" style="11" customWidth="1"/>
    <col min="15876" max="16128" width="9.140625" style="11"/>
    <col min="16129" max="16129" width="25.28515625" style="11" customWidth="1"/>
    <col min="16130" max="16131" width="15.140625" style="11" customWidth="1"/>
    <col min="16132" max="16384" width="9.140625" style="11"/>
  </cols>
  <sheetData>
    <row r="3" spans="2:2" ht="39.75" customHeight="1" x14ac:dyDescent="0.55000000000000004">
      <c r="B3" s="16" t="s">
        <v>63</v>
      </c>
    </row>
    <row r="21" spans="2:6" ht="42.75" customHeight="1" x14ac:dyDescent="0.2"/>
    <row r="22" spans="2:6" ht="15" x14ac:dyDescent="0.2">
      <c r="B22" s="19"/>
      <c r="C22" s="19"/>
      <c r="D22" s="19"/>
      <c r="E22" s="19"/>
      <c r="F22" s="19"/>
    </row>
    <row r="31" spans="2:6" ht="204" customHeight="1" x14ac:dyDescent="0.2"/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CU33"/>
  <sheetViews>
    <sheetView showZero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 x14ac:dyDescent="0.2"/>
  <cols>
    <col min="1" max="1" width="18.7109375" customWidth="1"/>
    <col min="2" max="3" width="7" customWidth="1"/>
    <col min="4" max="4" width="9.28515625" customWidth="1"/>
    <col min="5" max="5" width="7" hidden="1" customWidth="1"/>
    <col min="6" max="6" width="7.7109375" hidden="1" customWidth="1"/>
    <col min="7" max="7" width="9.28515625" hidden="1" customWidth="1"/>
    <col min="8" max="8" width="7" hidden="1" customWidth="1"/>
    <col min="9" max="9" width="6.7109375" hidden="1" customWidth="1"/>
    <col min="10" max="10" width="9.28515625" hidden="1" customWidth="1"/>
    <col min="11" max="12" width="7" customWidth="1"/>
    <col min="13" max="13" width="7.7109375" customWidth="1"/>
    <col min="14" max="15" width="7" hidden="1" customWidth="1"/>
    <col min="16" max="16" width="9.28515625" hidden="1" customWidth="1"/>
    <col min="17" max="18" width="7" hidden="1" customWidth="1"/>
    <col min="19" max="19" width="9.28515625" hidden="1" customWidth="1"/>
    <col min="20" max="21" width="7" hidden="1" customWidth="1"/>
    <col min="22" max="22" width="9.28515625" hidden="1" customWidth="1"/>
    <col min="23" max="24" width="7" hidden="1" customWidth="1"/>
    <col min="25" max="25" width="9.28515625" hidden="1" customWidth="1"/>
    <col min="26" max="27" width="7" hidden="1" customWidth="1"/>
    <col min="28" max="28" width="9.28515625" hidden="1" customWidth="1"/>
    <col min="29" max="30" width="7" hidden="1" customWidth="1"/>
    <col min="31" max="31" width="9.28515625" hidden="1" customWidth="1"/>
    <col min="32" max="33" width="7" hidden="1" customWidth="1"/>
    <col min="34" max="34" width="9.28515625" hidden="1" customWidth="1"/>
    <col min="35" max="36" width="7" customWidth="1"/>
    <col min="37" max="37" width="9.28515625" customWidth="1"/>
    <col min="38" max="39" width="7" hidden="1" customWidth="1"/>
    <col min="40" max="40" width="9.28515625" hidden="1" customWidth="1"/>
    <col min="41" max="42" width="7" hidden="1" customWidth="1"/>
    <col min="43" max="43" width="9.28515625" hidden="1" customWidth="1"/>
    <col min="44" max="45" width="7" hidden="1" customWidth="1"/>
    <col min="46" max="46" width="9.28515625" hidden="1" customWidth="1"/>
    <col min="47" max="48" width="7" hidden="1" customWidth="1"/>
    <col min="49" max="49" width="9.28515625" hidden="1" customWidth="1"/>
    <col min="50" max="51" width="7" hidden="1" customWidth="1"/>
    <col min="52" max="52" width="9.28515625" hidden="1" customWidth="1"/>
    <col min="53" max="54" width="7" hidden="1" customWidth="1"/>
    <col min="55" max="55" width="9.28515625" hidden="1" customWidth="1"/>
    <col min="56" max="57" width="7" hidden="1" customWidth="1"/>
    <col min="58" max="58" width="9.28515625" hidden="1" customWidth="1"/>
    <col min="59" max="60" width="7" hidden="1" customWidth="1"/>
    <col min="61" max="61" width="9.28515625" hidden="1" customWidth="1"/>
    <col min="62" max="63" width="7" hidden="1" customWidth="1"/>
    <col min="64" max="64" width="9.28515625" hidden="1" customWidth="1"/>
    <col min="65" max="65" width="8.42578125" hidden="1" customWidth="1"/>
    <col min="66" max="66" width="8" hidden="1" customWidth="1"/>
    <col min="67" max="67" width="9.28515625" hidden="1" customWidth="1"/>
    <col min="68" max="69" width="7" hidden="1" customWidth="1"/>
    <col min="70" max="70" width="9.28515625" hidden="1" customWidth="1"/>
    <col min="71" max="72" width="7" hidden="1" customWidth="1"/>
    <col min="73" max="73" width="9.28515625" hidden="1" customWidth="1"/>
    <col min="74" max="75" width="7" hidden="1" customWidth="1"/>
    <col min="76" max="76" width="9.28515625" hidden="1" customWidth="1"/>
    <col min="77" max="78" width="7" customWidth="1"/>
    <col min="79" max="79" width="9.28515625" customWidth="1"/>
    <col min="80" max="81" width="7" hidden="1" customWidth="1"/>
    <col min="82" max="82" width="9.28515625" hidden="1" customWidth="1"/>
    <col min="83" max="84" width="7" hidden="1" customWidth="1"/>
    <col min="85" max="85" width="9.28515625" hidden="1" customWidth="1"/>
    <col min="86" max="87" width="7" hidden="1" customWidth="1"/>
    <col min="88" max="88" width="9.28515625" hidden="1" customWidth="1"/>
    <col min="89" max="90" width="7" hidden="1" customWidth="1"/>
    <col min="91" max="91" width="9.28515625" hidden="1" customWidth="1"/>
    <col min="92" max="93" width="7" customWidth="1"/>
    <col min="94" max="94" width="9.28515625" customWidth="1"/>
    <col min="95" max="96" width="7" hidden="1" customWidth="1"/>
    <col min="97" max="97" width="9.28515625" hidden="1" customWidth="1"/>
    <col min="98" max="98" width="9.140625" customWidth="1"/>
  </cols>
  <sheetData>
    <row r="1" spans="1:98" ht="22.5" customHeight="1" x14ac:dyDescent="0.25">
      <c r="A1" s="14">
        <f ca="1">TODAY()</f>
        <v>43332</v>
      </c>
      <c r="D1" s="4" t="s">
        <v>27</v>
      </c>
      <c r="G1" s="4"/>
      <c r="J1" s="4"/>
      <c r="M1" s="4"/>
      <c r="P1" s="4"/>
      <c r="S1" s="4"/>
      <c r="V1" s="4"/>
      <c r="Y1" s="4"/>
      <c r="AB1" s="4"/>
      <c r="AE1" s="4"/>
      <c r="AH1" s="4"/>
      <c r="AK1" s="4"/>
      <c r="AN1" s="4"/>
      <c r="AQ1" s="4"/>
      <c r="AT1" s="4"/>
      <c r="AW1" s="4"/>
      <c r="AZ1" s="4"/>
      <c r="BC1" s="4"/>
      <c r="BF1" s="4"/>
      <c r="BI1" s="4"/>
      <c r="BL1" s="4"/>
      <c r="BO1" s="4"/>
      <c r="BR1" s="4"/>
      <c r="BU1" s="4"/>
      <c r="BX1" s="4"/>
      <c r="CA1" s="4"/>
      <c r="CD1" s="4"/>
      <c r="CG1" s="4"/>
      <c r="CJ1" s="4"/>
      <c r="CM1" s="4"/>
      <c r="CP1" s="4"/>
      <c r="CS1" s="4"/>
    </row>
    <row r="2" spans="1:98" ht="10.5" customHeight="1" x14ac:dyDescent="0.2">
      <c r="A2">
        <v>11</v>
      </c>
    </row>
    <row r="3" spans="1:98" s="2" customFormat="1" ht="74.25" customHeight="1" x14ac:dyDescent="0.2">
      <c r="A3" s="23" t="s">
        <v>0</v>
      </c>
      <c r="B3" s="20" t="s">
        <v>31</v>
      </c>
      <c r="C3" s="21"/>
      <c r="D3" s="22"/>
      <c r="E3" s="20" t="s">
        <v>32</v>
      </c>
      <c r="F3" s="21"/>
      <c r="G3" s="22"/>
      <c r="H3" s="20" t="s">
        <v>33</v>
      </c>
      <c r="I3" s="21"/>
      <c r="J3" s="22"/>
      <c r="K3" s="20" t="s">
        <v>55</v>
      </c>
      <c r="L3" s="21"/>
      <c r="M3" s="22"/>
      <c r="N3" s="20" t="s">
        <v>56</v>
      </c>
      <c r="O3" s="21"/>
      <c r="P3" s="22"/>
      <c r="Q3" s="20" t="s">
        <v>57</v>
      </c>
      <c r="R3" s="21"/>
      <c r="S3" s="22"/>
      <c r="T3" s="20" t="s">
        <v>58</v>
      </c>
      <c r="U3" s="21"/>
      <c r="V3" s="22"/>
      <c r="W3" s="20" t="s">
        <v>59</v>
      </c>
      <c r="X3" s="21"/>
      <c r="Y3" s="22"/>
      <c r="Z3" s="20" t="s">
        <v>60</v>
      </c>
      <c r="AA3" s="21"/>
      <c r="AB3" s="22"/>
      <c r="AC3" s="20" t="s">
        <v>61</v>
      </c>
      <c r="AD3" s="21"/>
      <c r="AE3" s="22"/>
      <c r="AF3" s="20" t="s">
        <v>62</v>
      </c>
      <c r="AG3" s="21"/>
      <c r="AH3" s="22"/>
      <c r="AI3" s="20" t="s">
        <v>34</v>
      </c>
      <c r="AJ3" s="21"/>
      <c r="AK3" s="22"/>
      <c r="AL3" s="20" t="s">
        <v>35</v>
      </c>
      <c r="AM3" s="21"/>
      <c r="AN3" s="22"/>
      <c r="AO3" s="20" t="s">
        <v>36</v>
      </c>
      <c r="AP3" s="21"/>
      <c r="AQ3" s="22"/>
      <c r="AR3" s="20" t="s">
        <v>37</v>
      </c>
      <c r="AS3" s="21"/>
      <c r="AT3" s="22"/>
      <c r="AU3" s="20" t="s">
        <v>39</v>
      </c>
      <c r="AV3" s="21"/>
      <c r="AW3" s="22"/>
      <c r="AX3" s="20" t="s">
        <v>38</v>
      </c>
      <c r="AY3" s="21"/>
      <c r="AZ3" s="22"/>
      <c r="BA3" s="20" t="s">
        <v>41</v>
      </c>
      <c r="BB3" s="21"/>
      <c r="BC3" s="22"/>
      <c r="BD3" s="20" t="s">
        <v>40</v>
      </c>
      <c r="BE3" s="21"/>
      <c r="BF3" s="22"/>
      <c r="BG3" s="20" t="s">
        <v>42</v>
      </c>
      <c r="BH3" s="21"/>
      <c r="BI3" s="22"/>
      <c r="BJ3" s="20" t="s">
        <v>43</v>
      </c>
      <c r="BK3" s="21"/>
      <c r="BL3" s="22"/>
      <c r="BM3" s="20" t="s">
        <v>44</v>
      </c>
      <c r="BN3" s="21"/>
      <c r="BO3" s="22"/>
      <c r="BP3" s="20" t="s">
        <v>45</v>
      </c>
      <c r="BQ3" s="21"/>
      <c r="BR3" s="22"/>
      <c r="BS3" s="20" t="s">
        <v>46</v>
      </c>
      <c r="BT3" s="21"/>
      <c r="BU3" s="22"/>
      <c r="BV3" s="20" t="s">
        <v>47</v>
      </c>
      <c r="BW3" s="21"/>
      <c r="BX3" s="22"/>
      <c r="BY3" s="20" t="s">
        <v>48</v>
      </c>
      <c r="BZ3" s="21"/>
      <c r="CA3" s="22"/>
      <c r="CB3" s="20" t="s">
        <v>49</v>
      </c>
      <c r="CC3" s="21"/>
      <c r="CD3" s="22"/>
      <c r="CE3" s="20" t="s">
        <v>50</v>
      </c>
      <c r="CF3" s="21"/>
      <c r="CG3" s="22"/>
      <c r="CH3" s="20" t="s">
        <v>51</v>
      </c>
      <c r="CI3" s="21"/>
      <c r="CJ3" s="22"/>
      <c r="CK3" s="20" t="s">
        <v>52</v>
      </c>
      <c r="CL3" s="21"/>
      <c r="CM3" s="22"/>
      <c r="CN3" s="20" t="s">
        <v>53</v>
      </c>
      <c r="CO3" s="21"/>
      <c r="CP3" s="22"/>
      <c r="CQ3" s="20" t="s">
        <v>54</v>
      </c>
      <c r="CR3" s="21"/>
      <c r="CS3" s="22"/>
    </row>
    <row r="4" spans="1:98" s="2" customFormat="1" ht="63.75" customHeight="1" x14ac:dyDescent="0.2">
      <c r="A4" s="24"/>
      <c r="B4" s="13" t="s">
        <v>28</v>
      </c>
      <c r="C4" s="8" t="s">
        <v>29</v>
      </c>
      <c r="D4" s="8" t="s">
        <v>30</v>
      </c>
      <c r="E4" s="8" t="s">
        <v>28</v>
      </c>
      <c r="F4" s="8" t="s">
        <v>29</v>
      </c>
      <c r="G4" s="8" t="s">
        <v>30</v>
      </c>
      <c r="H4" s="8" t="s">
        <v>28</v>
      </c>
      <c r="I4" s="8" t="s">
        <v>29</v>
      </c>
      <c r="J4" s="8" t="s">
        <v>30</v>
      </c>
      <c r="K4" s="13" t="s">
        <v>28</v>
      </c>
      <c r="L4" s="8" t="s">
        <v>29</v>
      </c>
      <c r="M4" s="8" t="s">
        <v>30</v>
      </c>
      <c r="N4" s="8" t="s">
        <v>28</v>
      </c>
      <c r="O4" s="8" t="s">
        <v>29</v>
      </c>
      <c r="P4" s="8" t="s">
        <v>30</v>
      </c>
      <c r="Q4" s="8" t="s">
        <v>28</v>
      </c>
      <c r="R4" s="8" t="s">
        <v>29</v>
      </c>
      <c r="S4" s="8" t="s">
        <v>30</v>
      </c>
      <c r="T4" s="8" t="s">
        <v>28</v>
      </c>
      <c r="U4" s="8" t="s">
        <v>29</v>
      </c>
      <c r="V4" s="8" t="s">
        <v>30</v>
      </c>
      <c r="W4" s="8" t="s">
        <v>28</v>
      </c>
      <c r="X4" s="8" t="s">
        <v>29</v>
      </c>
      <c r="Y4" s="8" t="s">
        <v>30</v>
      </c>
      <c r="Z4" s="8" t="s">
        <v>28</v>
      </c>
      <c r="AA4" s="8" t="s">
        <v>29</v>
      </c>
      <c r="AB4" s="8" t="s">
        <v>30</v>
      </c>
      <c r="AC4" s="8" t="s">
        <v>28</v>
      </c>
      <c r="AD4" s="8" t="s">
        <v>29</v>
      </c>
      <c r="AE4" s="8" t="s">
        <v>30</v>
      </c>
      <c r="AF4" s="8" t="s">
        <v>28</v>
      </c>
      <c r="AG4" s="8" t="s">
        <v>29</v>
      </c>
      <c r="AH4" s="8" t="s">
        <v>30</v>
      </c>
      <c r="AI4" s="13" t="s">
        <v>28</v>
      </c>
      <c r="AJ4" s="8" t="s">
        <v>29</v>
      </c>
      <c r="AK4" s="8" t="s">
        <v>30</v>
      </c>
      <c r="AL4" s="8" t="s">
        <v>28</v>
      </c>
      <c r="AM4" s="8" t="s">
        <v>29</v>
      </c>
      <c r="AN4" s="8" t="s">
        <v>30</v>
      </c>
      <c r="AO4" s="8" t="s">
        <v>28</v>
      </c>
      <c r="AP4" s="8" t="s">
        <v>29</v>
      </c>
      <c r="AQ4" s="8" t="s">
        <v>30</v>
      </c>
      <c r="AR4" s="8" t="s">
        <v>28</v>
      </c>
      <c r="AS4" s="8" t="s">
        <v>29</v>
      </c>
      <c r="AT4" s="8" t="s">
        <v>30</v>
      </c>
      <c r="AU4" s="8" t="s">
        <v>28</v>
      </c>
      <c r="AV4" s="8" t="s">
        <v>29</v>
      </c>
      <c r="AW4" s="8" t="s">
        <v>30</v>
      </c>
      <c r="AX4" s="8" t="s">
        <v>28</v>
      </c>
      <c r="AY4" s="8" t="s">
        <v>29</v>
      </c>
      <c r="AZ4" s="8" t="s">
        <v>30</v>
      </c>
      <c r="BA4" s="8" t="s">
        <v>28</v>
      </c>
      <c r="BB4" s="8" t="s">
        <v>29</v>
      </c>
      <c r="BC4" s="8" t="s">
        <v>30</v>
      </c>
      <c r="BD4" s="8" t="s">
        <v>28</v>
      </c>
      <c r="BE4" s="8" t="s">
        <v>29</v>
      </c>
      <c r="BF4" s="8" t="s">
        <v>30</v>
      </c>
      <c r="BG4" s="8" t="s">
        <v>28</v>
      </c>
      <c r="BH4" s="8" t="s">
        <v>29</v>
      </c>
      <c r="BI4" s="8" t="s">
        <v>30</v>
      </c>
      <c r="BJ4" s="8" t="s">
        <v>28</v>
      </c>
      <c r="BK4" s="8" t="s">
        <v>29</v>
      </c>
      <c r="BL4" s="8" t="s">
        <v>30</v>
      </c>
      <c r="BM4" s="8" t="s">
        <v>28</v>
      </c>
      <c r="BN4" s="8" t="s">
        <v>29</v>
      </c>
      <c r="BO4" s="8" t="s">
        <v>30</v>
      </c>
      <c r="BP4" s="8" t="s">
        <v>28</v>
      </c>
      <c r="BQ4" s="8" t="s">
        <v>29</v>
      </c>
      <c r="BR4" s="8" t="s">
        <v>30</v>
      </c>
      <c r="BS4" s="8" t="s">
        <v>28</v>
      </c>
      <c r="BT4" s="8" t="s">
        <v>29</v>
      </c>
      <c r="BU4" s="8" t="s">
        <v>30</v>
      </c>
      <c r="BV4" s="8" t="s">
        <v>28</v>
      </c>
      <c r="BW4" s="8" t="s">
        <v>29</v>
      </c>
      <c r="BX4" s="8" t="s">
        <v>30</v>
      </c>
      <c r="BY4" s="13" t="s">
        <v>28</v>
      </c>
      <c r="BZ4" s="8" t="s">
        <v>29</v>
      </c>
      <c r="CA4" s="8" t="s">
        <v>30</v>
      </c>
      <c r="CB4" s="8" t="s">
        <v>28</v>
      </c>
      <c r="CC4" s="8" t="s">
        <v>29</v>
      </c>
      <c r="CD4" s="8" t="s">
        <v>30</v>
      </c>
      <c r="CE4" s="8" t="s">
        <v>28</v>
      </c>
      <c r="CF4" s="8" t="s">
        <v>29</v>
      </c>
      <c r="CG4" s="8" t="s">
        <v>30</v>
      </c>
      <c r="CH4" s="8" t="s">
        <v>28</v>
      </c>
      <c r="CI4" s="8" t="s">
        <v>29</v>
      </c>
      <c r="CJ4" s="8" t="s">
        <v>30</v>
      </c>
      <c r="CK4" s="17" t="s">
        <v>28</v>
      </c>
      <c r="CL4" s="8" t="s">
        <v>29</v>
      </c>
      <c r="CM4" s="8" t="s">
        <v>30</v>
      </c>
      <c r="CN4" s="13" t="s">
        <v>28</v>
      </c>
      <c r="CO4" s="8" t="s">
        <v>29</v>
      </c>
      <c r="CP4" s="8" t="s">
        <v>30</v>
      </c>
      <c r="CQ4" s="8" t="s">
        <v>28</v>
      </c>
      <c r="CR4" s="8" t="s">
        <v>29</v>
      </c>
      <c r="CS4" s="8" t="s">
        <v>30</v>
      </c>
    </row>
    <row r="5" spans="1:98" x14ac:dyDescent="0.2">
      <c r="A5" s="1" t="s">
        <v>1</v>
      </c>
      <c r="B5" s="1">
        <f>'Охоплення по вакцинам'!B5</f>
        <v>14965</v>
      </c>
      <c r="C5" s="1">
        <f>'Охоплення по вакцинам'!C5</f>
        <v>5759</v>
      </c>
      <c r="D5" s="6">
        <f>((C5/B5*100)/$A$2*12)</f>
        <v>41.981593414937883</v>
      </c>
      <c r="E5" s="1">
        <f>'Охоплення по вакцинам'!E5</f>
        <v>4320</v>
      </c>
      <c r="F5" s="1">
        <f>'Охоплення по вакцинам'!F5</f>
        <v>876</v>
      </c>
      <c r="G5" s="6">
        <f t="shared" ref="G5:G30" si="0">(F5/E5*100)/$A$2*12</f>
        <v>22.121212121212121</v>
      </c>
      <c r="H5" s="1">
        <f>'Охоплення по вакцинам'!H5</f>
        <v>679</v>
      </c>
      <c r="I5" s="1">
        <f>'Охоплення по вакцинам'!I5</f>
        <v>679</v>
      </c>
      <c r="J5" s="6">
        <f t="shared" ref="J5:J30" si="1">(I5/H5*100)/$A$2*12</f>
        <v>109.09090909090909</v>
      </c>
      <c r="K5" s="1">
        <f>'Охоплення по вакцинам'!K5</f>
        <v>13280</v>
      </c>
      <c r="L5" s="1">
        <f>'Охоплення по вакцинам'!L5</f>
        <v>3785</v>
      </c>
      <c r="M5" s="6">
        <f t="shared" ref="M5:M30" si="2">(L5/K5*100)/$A$2*12</f>
        <v>31.092552026286967</v>
      </c>
      <c r="N5" s="1">
        <f>'Охоплення по вакцинам'!N5</f>
        <v>13464</v>
      </c>
      <c r="O5" s="1">
        <f>'Охоплення по вакцинам'!O5</f>
        <v>4558</v>
      </c>
      <c r="P5" s="6">
        <f t="shared" ref="P5:P30" si="3">(O5/N5*100)/$A$2*12</f>
        <v>36.930805380003243</v>
      </c>
      <c r="Q5" s="1">
        <f>'Охоплення по вакцинам'!Q5</f>
        <v>13742</v>
      </c>
      <c r="R5" s="1">
        <f>'Охоплення по вакцинам'!R5</f>
        <v>3606</v>
      </c>
      <c r="S5" s="6">
        <f t="shared" ref="S5:S30" si="4">(R5/Q5*100)/$A$2*12</f>
        <v>28.626242044958389</v>
      </c>
      <c r="T5" s="1">
        <f>'Охоплення по вакцинам'!T5</f>
        <v>8220</v>
      </c>
      <c r="U5" s="1">
        <f>'Охоплення по вакцинам'!U5</f>
        <v>2761</v>
      </c>
      <c r="V5" s="6">
        <f t="shared" ref="V5:V30" si="5">(U5/T5*100)/$A$2*12</f>
        <v>36.642335766423351</v>
      </c>
      <c r="W5" s="1">
        <f>'Охоплення по вакцинам'!W5</f>
        <v>17044</v>
      </c>
      <c r="X5" s="1">
        <f>'Охоплення по вакцинам'!X5</f>
        <v>6316</v>
      </c>
      <c r="Y5" s="6">
        <f t="shared" ref="Y5:Y30" si="6">(X5/W5*100)/$A$2*12</f>
        <v>40.425849672505386</v>
      </c>
      <c r="Z5" s="1">
        <f>'Охоплення по вакцинам'!Z5</f>
        <v>2936</v>
      </c>
      <c r="AA5" s="1">
        <f>'Охоплення по вакцинам'!AA5</f>
        <v>1181</v>
      </c>
      <c r="AB5" s="6">
        <f t="shared" ref="AB5:AB30" si="7">(AA5/Z5*100)/$A$2*12</f>
        <v>43.881595243993061</v>
      </c>
      <c r="AC5" s="1">
        <f>'Охоплення по вакцинам'!AC5</f>
        <v>14541</v>
      </c>
      <c r="AD5" s="1">
        <f>'Охоплення по вакцинам'!AD5</f>
        <v>6362</v>
      </c>
      <c r="AE5" s="6">
        <f t="shared" ref="AE5:AE30" si="8">(AD5/AC5*100)/$A$2*12</f>
        <v>47.729617195266052</v>
      </c>
      <c r="AF5" s="1">
        <f>'Охоплення по вакцинам'!AF5</f>
        <v>2491</v>
      </c>
      <c r="AG5" s="1">
        <f>'Охоплення по вакцинам'!AG5</f>
        <v>918</v>
      </c>
      <c r="AH5" s="6">
        <f t="shared" ref="AH5:AH30" si="9">(AG5/AF5*100)/$A$2*12</f>
        <v>40.202912302470715</v>
      </c>
      <c r="AI5" s="1">
        <f>'Охоплення по вакцинам'!AI5</f>
        <v>13280</v>
      </c>
      <c r="AJ5" s="1">
        <f>'Охоплення по вакцинам'!AJ5</f>
        <v>4405</v>
      </c>
      <c r="AK5" s="6">
        <f t="shared" ref="AK5:AK30" si="10">(AJ5/AI5*100)/$A$2*12</f>
        <v>36.185651697699889</v>
      </c>
      <c r="AL5" s="1">
        <f>'Охоплення по вакцинам'!AL5</f>
        <v>19268</v>
      </c>
      <c r="AM5" s="1">
        <f>'Охоплення по вакцинам'!AM5</f>
        <v>5066</v>
      </c>
      <c r="AN5" s="6">
        <f t="shared" ref="AN5:AN30" si="11">(AM5/AL5*100)/$A$2*12</f>
        <v>28.682507030026237</v>
      </c>
      <c r="AO5" s="1">
        <f>'Охоплення по вакцинам'!AO5</f>
        <v>13742</v>
      </c>
      <c r="AP5" s="1">
        <f>'Охоплення по вакцинам'!AP5</f>
        <v>4150</v>
      </c>
      <c r="AQ5" s="6">
        <f t="shared" ref="AQ5:AQ30" si="12">(AP5/AO5*100)/$A$2*12</f>
        <v>32.944787711197257</v>
      </c>
      <c r="AR5" s="1">
        <f>'Охоплення по вакцинам'!AR5</f>
        <v>17356</v>
      </c>
      <c r="AS5" s="1">
        <f>'Охоплення по вакцинам'!AS5</f>
        <v>5433</v>
      </c>
      <c r="AT5" s="6">
        <f t="shared" ref="AT5:AT30" si="13">(AS5/AR5*100)/$A$2*12</f>
        <v>34.149049843910412</v>
      </c>
      <c r="AU5" s="1">
        <f>'Охоплення по вакцинам'!AU5</f>
        <v>17044</v>
      </c>
      <c r="AV5" s="1">
        <f>'Охоплення по вакцинам'!AV5</f>
        <v>5922</v>
      </c>
      <c r="AW5" s="6">
        <f t="shared" ref="AW5:AW30" si="14">(AV5/AU5*100)/$A$2*12</f>
        <v>37.904034477608754</v>
      </c>
      <c r="AX5" s="1">
        <f>'Охоплення по вакцинам'!AX5</f>
        <v>2675</v>
      </c>
      <c r="AY5" s="1">
        <f>'Охоплення по вакцинам'!AY5</f>
        <v>855</v>
      </c>
      <c r="AZ5" s="6">
        <f t="shared" ref="AZ5:AZ30" si="15">(AY5/AX5*100)/$A$2*12</f>
        <v>34.868309260832625</v>
      </c>
      <c r="BA5" s="1">
        <f>'Охоплення по вакцинам'!BA5</f>
        <v>814</v>
      </c>
      <c r="BB5" s="1">
        <f>'Охоплення по вакцинам'!BB5</f>
        <v>68</v>
      </c>
      <c r="BC5" s="6">
        <f t="shared" ref="BC5:BC30" si="16">(BB5/BA5*100)/$A$2*12</f>
        <v>9.1132454768818416</v>
      </c>
      <c r="BD5" s="1">
        <f>'Охоплення по вакцинам'!BD5</f>
        <v>12511</v>
      </c>
      <c r="BE5" s="1">
        <f>'Охоплення по вакцинам'!BE5</f>
        <v>2850</v>
      </c>
      <c r="BF5" s="6">
        <f t="shared" ref="BF5:BF30" si="17">(BE5/BD5*100)/$A$2*12</f>
        <v>24.850858517232105</v>
      </c>
      <c r="BG5" s="1">
        <f>'Охоплення по вакцинам'!BG5</f>
        <v>14310</v>
      </c>
      <c r="BH5" s="1">
        <f>'Охоплення по вакцинам'!BH5</f>
        <v>5257</v>
      </c>
      <c r="BI5" s="6">
        <f t="shared" ref="BI5:BI30" si="18">(BH5/BG5*100)/$A$2*12</f>
        <v>40.076234038498193</v>
      </c>
      <c r="BJ5" s="1">
        <f>'Охоплення по вакцинам'!BJ5</f>
        <v>5878</v>
      </c>
      <c r="BK5" s="1">
        <f>'Охоплення по вакцинам'!BK5</f>
        <v>1395</v>
      </c>
      <c r="BL5" s="6">
        <f t="shared" ref="BL5:BL30" si="19">(BK5/BJ5*100)/$A$2*12</f>
        <v>25.890067741037459</v>
      </c>
      <c r="BM5" s="1">
        <f>'Охоплення по вакцинам'!BM5</f>
        <v>218754</v>
      </c>
      <c r="BN5" s="1">
        <f>'Охоплення по вакцинам'!BN5</f>
        <v>60472</v>
      </c>
      <c r="BO5" s="6">
        <f t="shared" ref="BO5:BO30" si="20">(BN5/BM5*100)/$A$2*12</f>
        <v>30.156913494361042</v>
      </c>
      <c r="BP5" s="1">
        <f>'Охоплення по вакцинам'!BP5</f>
        <v>13406</v>
      </c>
      <c r="BQ5" s="1">
        <f>'Охоплення по вакцинам'!BQ5</f>
        <v>1525</v>
      </c>
      <c r="BR5" s="6">
        <f t="shared" ref="BR5:BR30" si="21">(BQ5/BP5*100)/$A$2*12</f>
        <v>12.409640188246781</v>
      </c>
      <c r="BS5" s="1">
        <f>'Охоплення по вакцинам'!BS5</f>
        <v>13280</v>
      </c>
      <c r="BT5" s="1">
        <f>'Охоплення по вакцинам'!BT5</f>
        <v>1968</v>
      </c>
      <c r="BU5" s="6">
        <f t="shared" ref="BU5:BU30" si="22">(BT5/BS5*100)/$A$2*12</f>
        <v>16.166484118291347</v>
      </c>
      <c r="BV5" s="1">
        <f>'Охоплення по вакцинам'!BV5</f>
        <v>13578</v>
      </c>
      <c r="BW5" s="1">
        <f>'Охоплення по вакцинам'!BW5</f>
        <v>2082</v>
      </c>
      <c r="BX5" s="6">
        <f t="shared" ref="BX5:BX30" si="23">(BW5/BV5*100)/$A$2*12</f>
        <v>16.727594102759813</v>
      </c>
      <c r="BY5" s="1">
        <f>'Охоплення по вакцинам'!BY5</f>
        <v>13578</v>
      </c>
      <c r="BZ5" s="1">
        <f>'Охоплення по вакцинам'!BZ5</f>
        <v>5647</v>
      </c>
      <c r="CA5" s="6">
        <f t="shared" ref="CA5:CA30" si="24">(BZ5/BY5*100)/$A$2*12</f>
        <v>45.370184389185717</v>
      </c>
      <c r="CB5" s="1">
        <f>'Охоплення по вакцинам'!CB5</f>
        <v>9648</v>
      </c>
      <c r="CC5" s="1">
        <f>'Охоплення по вакцинам'!CC5</f>
        <v>5158</v>
      </c>
      <c r="CD5" s="6">
        <f t="shared" ref="CD5:CD30" si="25">(CC5/CB5*100)/$A$2*12</f>
        <v>58.322026232473988</v>
      </c>
      <c r="CE5" s="1">
        <f>'Охоплення по вакцинам'!CE5</f>
        <v>17044</v>
      </c>
      <c r="CF5" s="1">
        <f>'Охоплення по вакцинам'!CF5</f>
        <v>8245</v>
      </c>
      <c r="CG5" s="6">
        <f t="shared" ref="CG5:CG30" si="26">(CF5/CE5*100)/$A$2*12</f>
        <v>52.772503253610978</v>
      </c>
      <c r="CH5" s="1">
        <f>'Охоплення по вакцинам'!CH5</f>
        <v>12416</v>
      </c>
      <c r="CI5" s="1">
        <f>'Охоплення по вакцинам'!CI5</f>
        <v>8445</v>
      </c>
      <c r="CJ5" s="6">
        <f t="shared" ref="CJ5:CJ30" si="27">(CI5/CH5*100)/$A$2*12</f>
        <v>74.200445173383329</v>
      </c>
      <c r="CK5" s="1">
        <f>'Охоплення по вакцинам'!CK5</f>
        <v>14965</v>
      </c>
      <c r="CL5" s="1">
        <f>'Охоплення по вакцинам'!CL5</f>
        <v>6043</v>
      </c>
      <c r="CM5" s="6">
        <f t="shared" ref="CM5:CM30" si="28">(CL5/CK5*100)/$A$2*12</f>
        <v>44.05187862588464</v>
      </c>
      <c r="CN5" s="1">
        <f>'Охоплення по вакцинам'!CN5</f>
        <v>13280</v>
      </c>
      <c r="CO5" s="1">
        <f>'Охоплення по вакцинам'!CO5</f>
        <v>3502</v>
      </c>
      <c r="CP5" s="6">
        <f t="shared" ref="CP5:CP30" si="29">(CO5/CN5*100)/$A$2*12</f>
        <v>28.767798466593646</v>
      </c>
      <c r="CQ5" s="1">
        <f>'Охоплення по вакцинам'!CQ5</f>
        <v>14770</v>
      </c>
      <c r="CR5" s="1">
        <f>'Охоплення по вакцинам'!CR5</f>
        <v>3432</v>
      </c>
      <c r="CS5" s="6">
        <f t="shared" ref="CS5:CS30" si="30">(CR5/CQ5*100)/$A$2*12</f>
        <v>25.34867975626269</v>
      </c>
      <c r="CT5">
        <v>95</v>
      </c>
    </row>
    <row r="6" spans="1:98" x14ac:dyDescent="0.2">
      <c r="A6" s="9" t="s">
        <v>2</v>
      </c>
      <c r="B6" s="1">
        <f>'Охоплення по вакцинам'!B6</f>
        <v>13278</v>
      </c>
      <c r="C6" s="1">
        <f>'Охоплення по вакцинам'!C6</f>
        <v>5177</v>
      </c>
      <c r="D6" s="6">
        <f t="shared" ref="D6:D30" si="31">(C6/B6*100)/$A$2*12</f>
        <v>42.533787947253828</v>
      </c>
      <c r="E6" s="1">
        <f>'Охоплення по вакцинам'!E6</f>
        <v>5614</v>
      </c>
      <c r="F6" s="1">
        <f>'Охоплення по вакцинам'!F6</f>
        <v>1244</v>
      </c>
      <c r="G6" s="6">
        <f t="shared" si="0"/>
        <v>24.173332901512453</v>
      </c>
      <c r="H6" s="1">
        <f>'Охоплення по вакцинам'!H6</f>
        <v>7370</v>
      </c>
      <c r="I6" s="1">
        <f>'Охоплення по вакцинам'!I6</f>
        <v>1456</v>
      </c>
      <c r="J6" s="6">
        <f t="shared" si="1"/>
        <v>21.551745405205381</v>
      </c>
      <c r="K6" s="1">
        <f>'Охоплення по вакцинам'!K6</f>
        <v>11380</v>
      </c>
      <c r="L6" s="1">
        <f>'Охоплення по вакцинам'!L6</f>
        <v>1639</v>
      </c>
      <c r="M6" s="10">
        <f t="shared" si="2"/>
        <v>15.711775043936731</v>
      </c>
      <c r="N6" s="1">
        <f>'Охоплення по вакцинам'!N6</f>
        <v>14743</v>
      </c>
      <c r="O6" s="1">
        <f>'Охоплення по вакцинам'!O6</f>
        <v>3356</v>
      </c>
      <c r="P6" s="10">
        <f t="shared" si="3"/>
        <v>24.832740345186927</v>
      </c>
      <c r="Q6" s="1">
        <f>'Охоплення по вакцинам'!Q6</f>
        <v>11703</v>
      </c>
      <c r="R6" s="1">
        <f>'Охоплення по вакцинам'!R6</f>
        <v>2196</v>
      </c>
      <c r="S6" s="10">
        <f t="shared" si="4"/>
        <v>20.470275686886811</v>
      </c>
      <c r="T6" s="1">
        <f>'Охоплення по вакцинам'!T6</f>
        <v>11983</v>
      </c>
      <c r="U6" s="1">
        <f>'Охоплення по вакцинам'!U6</f>
        <v>2779</v>
      </c>
      <c r="V6" s="10">
        <f t="shared" si="5"/>
        <v>25.299477289796904</v>
      </c>
      <c r="W6" s="1">
        <f>'Охоплення по вакцинам'!W6</f>
        <v>15005</v>
      </c>
      <c r="X6" s="1">
        <f>'Охоплення по вакцинам'!X6</f>
        <v>4959</v>
      </c>
      <c r="Y6" s="10">
        <f t="shared" si="6"/>
        <v>36.053436733210141</v>
      </c>
      <c r="Z6" s="1">
        <f>'Охоплення по вакцинам'!Z6</f>
        <v>6922</v>
      </c>
      <c r="AA6" s="1">
        <f>'Охоплення по вакцинам'!AA6</f>
        <v>1818</v>
      </c>
      <c r="AB6" s="10">
        <f t="shared" si="7"/>
        <v>28.651729662998086</v>
      </c>
      <c r="AC6" s="1">
        <f>'Охоплення по вакцинам'!AC6</f>
        <v>12103</v>
      </c>
      <c r="AD6" s="1">
        <f>'Охоплення по вакцинам'!AD6</f>
        <v>5062</v>
      </c>
      <c r="AE6" s="10">
        <f t="shared" si="8"/>
        <v>45.626553897230586</v>
      </c>
      <c r="AF6" s="1">
        <f>'Охоплення по вакцинам'!AF6</f>
        <v>5161</v>
      </c>
      <c r="AG6" s="1">
        <f>'Охоплення по вакцинам'!AG6</f>
        <v>1527</v>
      </c>
      <c r="AH6" s="6">
        <f t="shared" si="9"/>
        <v>32.277042856387943</v>
      </c>
      <c r="AI6" s="1">
        <f>'Охоплення по вакцинам'!AI6</f>
        <v>11380</v>
      </c>
      <c r="AJ6" s="1">
        <f>'Охоплення по вакцинам'!AJ6</f>
        <v>2287</v>
      </c>
      <c r="AK6" s="10">
        <f t="shared" si="10"/>
        <v>21.923629972839109</v>
      </c>
      <c r="AL6" s="1">
        <f>'Охоплення по вакцинам'!AL6</f>
        <v>22955</v>
      </c>
      <c r="AM6" s="1">
        <f>'Охоплення по вакцинам'!AM6</f>
        <v>5026</v>
      </c>
      <c r="AN6" s="10">
        <f t="shared" si="11"/>
        <v>23.885467614502684</v>
      </c>
      <c r="AO6" s="1">
        <f>'Охоплення по вакцинам'!AO6</f>
        <v>11703</v>
      </c>
      <c r="AP6" s="1">
        <f>'Охоплення по вакцинам'!AP6</f>
        <v>2387</v>
      </c>
      <c r="AQ6" s="10">
        <f t="shared" si="12"/>
        <v>22.250704947449371</v>
      </c>
      <c r="AR6" s="1">
        <f>'Охоплення по вакцинам'!AR6</f>
        <v>27320</v>
      </c>
      <c r="AS6" s="1">
        <f>'Охоплення по вакцинам'!AS6</f>
        <v>4525</v>
      </c>
      <c r="AT6" s="10">
        <f t="shared" si="13"/>
        <v>18.068680953014773</v>
      </c>
      <c r="AU6" s="1">
        <f>'Охоплення по вакцинам'!AU6</f>
        <v>15005</v>
      </c>
      <c r="AV6" s="1">
        <f>'Охоплення по вакцинам'!AV6</f>
        <v>5649</v>
      </c>
      <c r="AW6" s="10">
        <f t="shared" si="14"/>
        <v>41.069946381509197</v>
      </c>
      <c r="AX6" s="1">
        <f>'Охоплення по вакцинам'!AX6</f>
        <v>1402</v>
      </c>
      <c r="AY6" s="1">
        <f>'Охоплення по вакцинам'!AY6</f>
        <v>555</v>
      </c>
      <c r="AZ6" s="10">
        <f t="shared" si="15"/>
        <v>43.185060303462585</v>
      </c>
      <c r="BA6" s="1">
        <f>'Охоплення по вакцинам'!BA6</f>
        <v>868</v>
      </c>
      <c r="BB6" s="1">
        <f>'Охоплення по вакцинам'!BB6</f>
        <v>10</v>
      </c>
      <c r="BC6" s="10">
        <f t="shared" si="16"/>
        <v>1.2568077084206117</v>
      </c>
      <c r="BD6" s="1">
        <f>'Охоплення по вакцинам'!BD6</f>
        <v>12598</v>
      </c>
      <c r="BE6" s="1">
        <f>'Охоплення по вакцинам'!BE6</f>
        <v>3584</v>
      </c>
      <c r="BF6" s="10">
        <f t="shared" si="17"/>
        <v>31.035229257169249</v>
      </c>
      <c r="BG6" s="1">
        <f>'Охоплення по вакцинам'!BG6</f>
        <v>11000</v>
      </c>
      <c r="BH6" s="1">
        <f>'Охоплення по вакцинам'!BH6</f>
        <v>5456</v>
      </c>
      <c r="BI6" s="10">
        <f t="shared" si="18"/>
        <v>54.109090909090909</v>
      </c>
      <c r="BJ6" s="1">
        <f>'Охоплення по вакцинам'!BJ6</f>
        <v>6924</v>
      </c>
      <c r="BK6" s="1">
        <f>'Охоплення по вакцинам'!BK6</f>
        <v>2038</v>
      </c>
      <c r="BL6" s="10">
        <f t="shared" si="19"/>
        <v>32.109658106191901</v>
      </c>
      <c r="BM6" s="1">
        <f>'Охоплення по вакцинам'!BM6</f>
        <v>103398</v>
      </c>
      <c r="BN6" s="1">
        <f>'Охоплення по вакцинам'!BN6</f>
        <v>17142</v>
      </c>
      <c r="BO6" s="10">
        <f t="shared" si="20"/>
        <v>18.085807884450023</v>
      </c>
      <c r="BP6" s="1">
        <f>'Охоплення по вакцинам'!BP6</f>
        <v>20377</v>
      </c>
      <c r="BQ6" s="1">
        <f>'Охоплення по вакцинам'!BQ6</f>
        <v>268</v>
      </c>
      <c r="BR6" s="10">
        <f t="shared" si="21"/>
        <v>1.4347727161193324</v>
      </c>
      <c r="BS6" s="1">
        <f>'Охоплення по вакцинам'!BS6</f>
        <v>11380</v>
      </c>
      <c r="BT6" s="1">
        <f>'Охоплення по вакцинам'!BT6</f>
        <v>315</v>
      </c>
      <c r="BU6" s="10">
        <f t="shared" si="22"/>
        <v>3.0196517015497686</v>
      </c>
      <c r="BV6" s="1">
        <f>'Охоплення по вакцинам'!BV6</f>
        <v>11379</v>
      </c>
      <c r="BW6" s="1">
        <f>'Охоплення по вакцинам'!BW6</f>
        <v>145</v>
      </c>
      <c r="BX6" s="10">
        <f t="shared" si="23"/>
        <v>1.3901205570069266</v>
      </c>
      <c r="BY6" s="1">
        <f>'Охоплення по вакцинам'!BY6</f>
        <v>11379</v>
      </c>
      <c r="BZ6" s="1">
        <f>'Охоплення по вакцинам'!BZ6</f>
        <v>4955</v>
      </c>
      <c r="CA6" s="10">
        <f t="shared" si="24"/>
        <v>47.503774896340147</v>
      </c>
      <c r="CB6" s="1">
        <f>'Охоплення по вакцинам'!CB6</f>
        <v>11332</v>
      </c>
      <c r="CC6" s="1">
        <f>'Охоплення по вакцинам'!CC6</f>
        <v>5857</v>
      </c>
      <c r="CD6" s="10">
        <f t="shared" si="25"/>
        <v>56.384173539132945</v>
      </c>
      <c r="CE6" s="1">
        <f>'Охоплення по вакцинам'!CE6</f>
        <v>15005</v>
      </c>
      <c r="CF6" s="1">
        <f>'Охоплення по вакцинам'!CF6</f>
        <v>7862</v>
      </c>
      <c r="CG6" s="10">
        <f t="shared" si="26"/>
        <v>57.159128775256733</v>
      </c>
      <c r="CH6" s="1">
        <f>'Охоплення по вакцинам'!CH6</f>
        <v>14160</v>
      </c>
      <c r="CI6" s="1">
        <f>'Охоплення по вакцинам'!CI6</f>
        <v>7629</v>
      </c>
      <c r="CJ6" s="10">
        <f t="shared" si="27"/>
        <v>58.775038520801232</v>
      </c>
      <c r="CK6" s="1">
        <f>'Охоплення по вакцинам'!CK6</f>
        <v>13278</v>
      </c>
      <c r="CL6" s="1">
        <f>'Охоплення по вакцинам'!CL6</f>
        <v>3929</v>
      </c>
      <c r="CM6" s="10">
        <f t="shared" si="28"/>
        <v>32.280326993386183</v>
      </c>
      <c r="CN6" s="1">
        <f>'Охоплення по вакцинам'!CN6</f>
        <v>11380</v>
      </c>
      <c r="CO6" s="1">
        <f>'Охоплення по вакцинам'!CO6</f>
        <v>1665</v>
      </c>
      <c r="CP6" s="10">
        <f t="shared" si="29"/>
        <v>15.96101613676306</v>
      </c>
      <c r="CQ6" s="1">
        <f>'Охоплення по вакцинам'!CQ6</f>
        <v>15289</v>
      </c>
      <c r="CR6" s="1">
        <f>'Охоплення по вакцинам'!CR6</f>
        <v>2210</v>
      </c>
      <c r="CS6" s="10">
        <f t="shared" si="30"/>
        <v>15.768912884486173</v>
      </c>
      <c r="CT6">
        <v>95</v>
      </c>
    </row>
    <row r="7" spans="1:98" x14ac:dyDescent="0.2">
      <c r="A7" s="1" t="s">
        <v>3</v>
      </c>
      <c r="B7" s="1">
        <f>'Охоплення по вакцинам'!B7</f>
        <v>25271</v>
      </c>
      <c r="C7" s="1">
        <f>'Охоплення по вакцинам'!C7</f>
        <v>11914</v>
      </c>
      <c r="D7" s="6">
        <f t="shared" si="31"/>
        <v>51.430853187807799</v>
      </c>
      <c r="E7" s="1">
        <f>'Охоплення по вакцинам'!E7</f>
        <v>5275</v>
      </c>
      <c r="F7" s="1">
        <f>'Охоплення по вакцинам'!F7</f>
        <v>2063</v>
      </c>
      <c r="G7" s="6">
        <f t="shared" si="0"/>
        <v>42.664368806548907</v>
      </c>
      <c r="H7" s="1">
        <f>'Охоплення по вакцинам'!H7</f>
        <v>6707</v>
      </c>
      <c r="I7" s="1">
        <f>'Охоплення по вакцинам'!I7</f>
        <v>3029</v>
      </c>
      <c r="J7" s="6">
        <f t="shared" si="1"/>
        <v>49.267386854981908</v>
      </c>
      <c r="K7" s="1">
        <f>'Охоплення по вакцинам'!K7</f>
        <v>25271</v>
      </c>
      <c r="L7" s="1">
        <f>'Охоплення по вакцинам'!L7</f>
        <v>5293</v>
      </c>
      <c r="M7" s="6">
        <f t="shared" si="2"/>
        <v>22.849043639673212</v>
      </c>
      <c r="N7" s="1">
        <f>'Охоплення по вакцинам'!N7</f>
        <v>22405</v>
      </c>
      <c r="O7" s="1">
        <f>'Охоплення по вакцинам'!O7</f>
        <v>4926</v>
      </c>
      <c r="P7" s="6">
        <f t="shared" si="3"/>
        <v>23.984905966606476</v>
      </c>
      <c r="Q7" s="1">
        <f>'Охоплення по вакцинам'!Q7</f>
        <v>25967</v>
      </c>
      <c r="R7" s="1">
        <f>'Охоплення по вакцинам'!R7</f>
        <v>5233</v>
      </c>
      <c r="S7" s="6">
        <f t="shared" si="4"/>
        <v>21.98454681991479</v>
      </c>
      <c r="T7" s="1">
        <f>'Охоплення по вакцинам'!T7</f>
        <v>10172</v>
      </c>
      <c r="U7" s="1">
        <f>'Охоплення по вакцинам'!U7</f>
        <v>2243</v>
      </c>
      <c r="V7" s="6">
        <f t="shared" si="5"/>
        <v>24.055339076967073</v>
      </c>
      <c r="W7" s="1">
        <f>'Охоплення по вакцинам'!W7</f>
        <v>33710</v>
      </c>
      <c r="X7" s="1">
        <f>'Охоплення по вакцинам'!X7</f>
        <v>9194</v>
      </c>
      <c r="Y7" s="6">
        <f t="shared" si="6"/>
        <v>29.753242900676895</v>
      </c>
      <c r="Z7" s="1">
        <f>'Охоплення по вакцинам'!Z7</f>
        <v>6041</v>
      </c>
      <c r="AA7" s="1">
        <f>'Охоплення по вакцинам'!AA7</f>
        <v>1174</v>
      </c>
      <c r="AB7" s="6">
        <f t="shared" si="7"/>
        <v>21.20058388888053</v>
      </c>
      <c r="AC7" s="1">
        <f>'Охоплення по вакцинам'!AC7</f>
        <v>29497</v>
      </c>
      <c r="AD7" s="1">
        <f>'Охоплення по вакцинам'!AD7</f>
        <v>8503</v>
      </c>
      <c r="AE7" s="6">
        <f t="shared" si="8"/>
        <v>31.447265823643086</v>
      </c>
      <c r="AF7" s="1">
        <f>'Охоплення по вакцинам'!AF7</f>
        <v>6747</v>
      </c>
      <c r="AG7" s="1">
        <f>'Охоплення по вакцинам'!AG7</f>
        <v>997</v>
      </c>
      <c r="AH7" s="6">
        <f t="shared" si="9"/>
        <v>16.120295889082016</v>
      </c>
      <c r="AI7" s="1">
        <f>'Охоплення по вакцинам'!AI7</f>
        <v>25271</v>
      </c>
      <c r="AJ7" s="1">
        <f>'Охоплення по вакцинам'!AJ7</f>
        <v>6140</v>
      </c>
      <c r="AK7" s="6">
        <f t="shared" si="10"/>
        <v>26.505408643036752</v>
      </c>
      <c r="AL7" s="1">
        <f>'Охоплення по вакцинам'!AL7</f>
        <v>39165</v>
      </c>
      <c r="AM7" s="1">
        <f>'Охоплення по вакцинам'!AM7</f>
        <v>6488</v>
      </c>
      <c r="AN7" s="6">
        <f t="shared" si="11"/>
        <v>18.071794157585042</v>
      </c>
      <c r="AO7" s="1">
        <f>'Охоплення по вакцинам'!AO7</f>
        <v>25967</v>
      </c>
      <c r="AP7" s="1">
        <f>'Охоплення по вакцинам'!AP7</f>
        <v>4969</v>
      </c>
      <c r="AQ7" s="6">
        <f t="shared" si="12"/>
        <v>20.875446808361662</v>
      </c>
      <c r="AR7" s="1">
        <f>'Охоплення по вакцинам'!AR7</f>
        <v>41646</v>
      </c>
      <c r="AS7" s="1">
        <f>'Охоплення по вакцинам'!AS7</f>
        <v>5930</v>
      </c>
      <c r="AT7" s="6">
        <f t="shared" si="13"/>
        <v>15.533522809131508</v>
      </c>
      <c r="AU7" s="1">
        <f>'Охоплення по вакцинам'!AU7</f>
        <v>33710</v>
      </c>
      <c r="AV7" s="1">
        <f>'Охоплення по вакцинам'!AV7</f>
        <v>17110</v>
      </c>
      <c r="AW7" s="6">
        <f t="shared" si="14"/>
        <v>55.370675008764593</v>
      </c>
      <c r="AX7" s="1">
        <f>'Охоплення по вакцинам'!AX7</f>
        <v>336</v>
      </c>
      <c r="AY7" s="1">
        <f>'Охоплення по вакцинам'!AY7</f>
        <v>206</v>
      </c>
      <c r="AZ7" s="6">
        <f t="shared" si="15"/>
        <v>66.883116883116884</v>
      </c>
      <c r="BA7" s="1">
        <f>'Охоплення по вакцинам'!BA7</f>
        <v>1382</v>
      </c>
      <c r="BB7" s="1">
        <f>'Охоплення по вакцинам'!BB7</f>
        <v>145</v>
      </c>
      <c r="BC7" s="6">
        <f t="shared" si="16"/>
        <v>11.445862386528088</v>
      </c>
      <c r="BD7" s="1">
        <f>'Охоплення по вакцинам'!BD7</f>
        <v>13192</v>
      </c>
      <c r="BE7" s="1">
        <f>'Охоплення по вакцинам'!BE7</f>
        <v>6838</v>
      </c>
      <c r="BF7" s="6">
        <f t="shared" si="17"/>
        <v>56.546667401731085</v>
      </c>
      <c r="BG7" s="1">
        <f>'Охоплення по вакцинам'!BG7</f>
        <v>28186</v>
      </c>
      <c r="BH7" s="1">
        <f>'Охоплення по вакцинам'!BH7</f>
        <v>12763</v>
      </c>
      <c r="BI7" s="6">
        <f t="shared" si="18"/>
        <v>49.397831289550581</v>
      </c>
      <c r="BJ7" s="1">
        <f>'Охоплення по вакцинам'!BJ7</f>
        <v>13821</v>
      </c>
      <c r="BK7" s="1">
        <f>'Охоплення по вакцинам'!BK7</f>
        <v>5097</v>
      </c>
      <c r="BL7" s="6">
        <f t="shared" si="19"/>
        <v>40.231268622846649</v>
      </c>
      <c r="BM7" s="1">
        <f>'Охоплення по вакцинам'!BM7</f>
        <v>157607</v>
      </c>
      <c r="BN7" s="1">
        <f>'Охоплення по вакцинам'!BN7</f>
        <v>59337</v>
      </c>
      <c r="BO7" s="6">
        <f t="shared" si="20"/>
        <v>41.071318359763666</v>
      </c>
      <c r="BP7" s="1">
        <f>'Охоплення по вакцинам'!BP7</f>
        <v>23519</v>
      </c>
      <c r="BQ7" s="1">
        <f>'Охоплення по вакцинам'!BQ7</f>
        <v>1238</v>
      </c>
      <c r="BR7" s="6">
        <f t="shared" si="21"/>
        <v>5.7423591757534522</v>
      </c>
      <c r="BS7" s="1">
        <f>'Охоплення по вакцинам'!BS7</f>
        <v>25271</v>
      </c>
      <c r="BT7" s="1">
        <f>'Охоплення по вакцинам'!BT7</f>
        <v>3663</v>
      </c>
      <c r="BU7" s="6">
        <f t="shared" si="22"/>
        <v>15.812591508052709</v>
      </c>
      <c r="BV7" s="1">
        <f>'Охоплення по вакцинам'!BV7</f>
        <v>25271</v>
      </c>
      <c r="BW7" s="1">
        <f>'Охоплення по вакцинам'!BW7</f>
        <v>3591</v>
      </c>
      <c r="BX7" s="6">
        <f t="shared" si="23"/>
        <v>15.501778898557816</v>
      </c>
      <c r="BY7" s="1">
        <f>'Охоплення по вакцинам'!BY7</f>
        <v>25271</v>
      </c>
      <c r="BZ7" s="1">
        <f>'Охоплення по вакцинам'!BZ7</f>
        <v>14312</v>
      </c>
      <c r="CA7" s="6">
        <f t="shared" si="24"/>
        <v>61.782639820707175</v>
      </c>
      <c r="CB7" s="1">
        <f>'Охоплення по вакцинам'!CB7</f>
        <v>7375</v>
      </c>
      <c r="CC7" s="1">
        <f>'Охоплення по вакцинам'!CC7</f>
        <v>6751</v>
      </c>
      <c r="CD7" s="6">
        <f t="shared" si="25"/>
        <v>99.860708782742677</v>
      </c>
      <c r="CE7" s="1">
        <f>'Охоплення по вакцинам'!CE7</f>
        <v>33710</v>
      </c>
      <c r="CF7" s="1">
        <f>'Охоплення по вакцинам'!CF7</f>
        <v>23056</v>
      </c>
      <c r="CG7" s="6">
        <f t="shared" si="26"/>
        <v>74.612874517947205</v>
      </c>
      <c r="CH7" s="1">
        <f>'Охоплення по вакцинам'!CH7</f>
        <v>10030</v>
      </c>
      <c r="CI7" s="1">
        <f>'Охоплення по вакцинам'!CI7</f>
        <v>9675</v>
      </c>
      <c r="CJ7" s="6">
        <f t="shared" si="27"/>
        <v>105.22976524970542</v>
      </c>
      <c r="CK7" s="1">
        <f>'Охоплення по вакцинам'!CK7</f>
        <v>25271</v>
      </c>
      <c r="CL7" s="1">
        <f>'Охоплення по вакцинам'!CL7</f>
        <v>12516</v>
      </c>
      <c r="CM7" s="6">
        <f t="shared" si="28"/>
        <v>54.029591950528996</v>
      </c>
      <c r="CN7" s="1">
        <f>'Охоплення по вакцинам'!CN7</f>
        <v>25271</v>
      </c>
      <c r="CO7" s="1">
        <f>'Охоплення по вакцинам'!CO7</f>
        <v>8923</v>
      </c>
      <c r="CP7" s="6">
        <f t="shared" si="29"/>
        <v>38.519179368374097</v>
      </c>
      <c r="CQ7" s="1">
        <f>'Охоплення по вакцинам'!CQ7</f>
        <v>17526</v>
      </c>
      <c r="CR7" s="1">
        <f>'Охоплення по вакцинам'!CR7</f>
        <v>5678</v>
      </c>
      <c r="CS7" s="6">
        <f t="shared" si="30"/>
        <v>35.342815349662317</v>
      </c>
      <c r="CT7">
        <v>95</v>
      </c>
    </row>
    <row r="8" spans="1:98" x14ac:dyDescent="0.2">
      <c r="A8" s="9" t="s">
        <v>4</v>
      </c>
      <c r="B8" s="1">
        <f>'Охоплення по вакцинам'!B8</f>
        <v>12353</v>
      </c>
      <c r="C8" s="1">
        <f>'Охоплення по вакцинам'!C8</f>
        <v>5410</v>
      </c>
      <c r="D8" s="6">
        <f t="shared" si="31"/>
        <v>47.776395869976383</v>
      </c>
      <c r="E8" s="1">
        <f>'Охоплення по вакцинам'!E8</f>
        <v>3060</v>
      </c>
      <c r="F8" s="1">
        <f>'Охоплення по вакцинам'!F8</f>
        <v>782</v>
      </c>
      <c r="G8" s="6">
        <f t="shared" si="0"/>
        <v>27.878787878787875</v>
      </c>
      <c r="H8" s="1">
        <f>'Охоплення по вакцинам'!H8</f>
        <v>2829</v>
      </c>
      <c r="I8" s="1">
        <f>'Охоплення по вакцинам'!I8</f>
        <v>407</v>
      </c>
      <c r="J8" s="6">
        <f t="shared" si="1"/>
        <v>15.694591728525982</v>
      </c>
      <c r="K8" s="1">
        <f>'Охоплення по вакцинам'!K8</f>
        <v>12353</v>
      </c>
      <c r="L8" s="1">
        <f>'Охоплення по вакцинам'!L8</f>
        <v>4654</v>
      </c>
      <c r="M8" s="10">
        <f t="shared" si="2"/>
        <v>41.100064025669141</v>
      </c>
      <c r="N8" s="1">
        <f>'Охоплення по вакцинам'!N8</f>
        <v>5413</v>
      </c>
      <c r="O8" s="1">
        <f>'Охоплення по вакцинам'!O8</f>
        <v>3289</v>
      </c>
      <c r="P8" s="10">
        <f t="shared" si="3"/>
        <v>66.284869757990023</v>
      </c>
      <c r="Q8" s="1">
        <f>'Охоплення по вакцинам'!Q8</f>
        <v>9495</v>
      </c>
      <c r="R8" s="1">
        <f>'Охоплення по вакцинам'!R8</f>
        <v>4602</v>
      </c>
      <c r="S8" s="10">
        <f t="shared" si="4"/>
        <v>52.873761309780271</v>
      </c>
      <c r="T8" s="1">
        <f>'Охоплення по вакцинам'!T8</f>
        <v>10018</v>
      </c>
      <c r="U8" s="1">
        <f>'Охоплення по вакцинам'!U8</f>
        <v>4695</v>
      </c>
      <c r="V8" s="10">
        <f t="shared" si="5"/>
        <v>51.126154739650453</v>
      </c>
      <c r="W8" s="1">
        <f>'Охоплення по вакцинам'!W8</f>
        <v>18399</v>
      </c>
      <c r="X8" s="1">
        <f>'Охоплення по вакцинам'!X8</f>
        <v>10507</v>
      </c>
      <c r="Y8" s="10">
        <f t="shared" si="6"/>
        <v>62.29785215599663</v>
      </c>
      <c r="Z8" s="1">
        <f>'Охоплення по вакцинам'!Z8</f>
        <v>7976</v>
      </c>
      <c r="AA8" s="1">
        <f>'Охоплення по вакцинам'!AA8</f>
        <v>4184</v>
      </c>
      <c r="AB8" s="10">
        <f t="shared" si="7"/>
        <v>57.226224126926226</v>
      </c>
      <c r="AC8" s="1">
        <f>'Охоплення по вакцинам'!AC8</f>
        <v>16517</v>
      </c>
      <c r="AD8" s="1">
        <f>'Охоплення по вакцинам'!AD8</f>
        <v>9955</v>
      </c>
      <c r="AE8" s="10">
        <f t="shared" si="8"/>
        <v>65.75043894169643</v>
      </c>
      <c r="AF8" s="1">
        <f>'Охоплення по вакцинам'!AF8</f>
        <v>2815</v>
      </c>
      <c r="AG8" s="1">
        <f>'Охоплення по вакцинам'!AG8</f>
        <v>2199</v>
      </c>
      <c r="AH8" s="10">
        <f t="shared" si="9"/>
        <v>85.218795414177293</v>
      </c>
      <c r="AI8" s="1">
        <f>'Охоплення по вакцинам'!AI8</f>
        <v>12353</v>
      </c>
      <c r="AJ8" s="1">
        <f>'Охоплення по вакцинам'!AJ8</f>
        <v>3881</v>
      </c>
      <c r="AK8" s="10">
        <f t="shared" si="10"/>
        <v>34.273603026132776</v>
      </c>
      <c r="AL8" s="1">
        <f>'Охоплення по вакцинам'!AL8</f>
        <v>14183</v>
      </c>
      <c r="AM8" s="1">
        <f>'Охоплення по вакцинам'!AM8</f>
        <v>3327</v>
      </c>
      <c r="AN8" s="10">
        <f t="shared" si="11"/>
        <v>25.590175177709554</v>
      </c>
      <c r="AO8" s="1">
        <f>'Охоплення по вакцинам'!AO8</f>
        <v>9495</v>
      </c>
      <c r="AP8" s="1">
        <f>'Охоплення по вакцинам'!AP8</f>
        <v>3721</v>
      </c>
      <c r="AQ8" s="10">
        <f t="shared" si="12"/>
        <v>42.751687491023986</v>
      </c>
      <c r="AR8" s="1">
        <f>'Охоплення по вакцинам'!AR8</f>
        <v>18927</v>
      </c>
      <c r="AS8" s="1">
        <f>'Охоплення по вакцинам'!AS8</f>
        <v>6435</v>
      </c>
      <c r="AT8" s="10">
        <f t="shared" si="13"/>
        <v>37.089871611982879</v>
      </c>
      <c r="AU8" s="1">
        <f>'Охоплення по вакцинам'!AU8</f>
        <v>18399</v>
      </c>
      <c r="AV8" s="1">
        <f>'Охоплення по вакцинам'!AV8</f>
        <v>8122</v>
      </c>
      <c r="AW8" s="10">
        <f t="shared" si="14"/>
        <v>48.156767413248744</v>
      </c>
      <c r="AX8" s="1">
        <f>'Охоплення по вакцинам'!AX8</f>
        <v>2236</v>
      </c>
      <c r="AY8" s="1">
        <f>'Охоплення по вакцинам'!AY8</f>
        <v>963</v>
      </c>
      <c r="AZ8" s="10">
        <f t="shared" si="15"/>
        <v>46.983249308830707</v>
      </c>
      <c r="BA8" s="1">
        <f>'Охоплення по вакцинам'!BA8</f>
        <v>1070</v>
      </c>
      <c r="BB8" s="1">
        <f>'Охоплення по вакцинам'!BB8</f>
        <v>243</v>
      </c>
      <c r="BC8" s="10">
        <f t="shared" si="16"/>
        <v>24.774851316907395</v>
      </c>
      <c r="BD8" s="1">
        <f>'Охоплення по вакцинам'!BD8</f>
        <v>11691</v>
      </c>
      <c r="BE8" s="1">
        <f>'Охоплення по вакцинам'!BE8</f>
        <v>5322</v>
      </c>
      <c r="BF8" s="10">
        <f t="shared" si="17"/>
        <v>49.660578067044582</v>
      </c>
      <c r="BG8" s="1">
        <f>'Охоплення по вакцинам'!BG8</f>
        <v>14291</v>
      </c>
      <c r="BH8" s="1">
        <f>'Охоплення по вакцинам'!BH8</f>
        <v>7132</v>
      </c>
      <c r="BI8" s="10">
        <f t="shared" si="18"/>
        <v>54.442401765892086</v>
      </c>
      <c r="BJ8" s="1">
        <f>'Охоплення по вакцинам'!BJ8</f>
        <v>5608</v>
      </c>
      <c r="BK8" s="1">
        <f>'Охоплення по вакцинам'!BK8</f>
        <v>2093</v>
      </c>
      <c r="BL8" s="10">
        <f t="shared" si="19"/>
        <v>40.714563610426666</v>
      </c>
      <c r="BM8" s="1">
        <f>'Охоплення по вакцинам'!BM8</f>
        <v>261017</v>
      </c>
      <c r="BN8" s="1">
        <f>'Охоплення по вакцинам'!BN8</f>
        <v>67215</v>
      </c>
      <c r="BO8" s="10">
        <f t="shared" si="20"/>
        <v>28.092214126073991</v>
      </c>
      <c r="BP8" s="1">
        <f>'Охоплення по вакцинам'!BP8</f>
        <v>10653</v>
      </c>
      <c r="BQ8" s="1">
        <f>'Охоплення по вакцинам'!BQ8</f>
        <v>1045</v>
      </c>
      <c r="BR8" s="10">
        <f t="shared" si="21"/>
        <v>10.701210926499577</v>
      </c>
      <c r="BS8" s="1">
        <f>'Охоплення по вакцинам'!BS8</f>
        <v>12353</v>
      </c>
      <c r="BT8" s="1">
        <f>'Охоплення по вакцинам'!BT8</f>
        <v>2111</v>
      </c>
      <c r="BU8" s="10">
        <f t="shared" si="22"/>
        <v>18.642508628746789</v>
      </c>
      <c r="BV8" s="1">
        <f>'Охоплення по вакцинам'!BV8</f>
        <v>12353</v>
      </c>
      <c r="BW8" s="1">
        <f>'Охоплення по вакцинам'!BW8</f>
        <v>2290</v>
      </c>
      <c r="BX8" s="10">
        <f t="shared" si="23"/>
        <v>20.223280322041759</v>
      </c>
      <c r="BY8" s="1">
        <f>'Охоплення по вакцинам'!BY8</f>
        <v>12353</v>
      </c>
      <c r="BZ8" s="1">
        <f>'Охоплення по вакцинам'!BZ8</f>
        <v>6110</v>
      </c>
      <c r="CA8" s="10">
        <f t="shared" si="24"/>
        <v>53.958184614705296</v>
      </c>
      <c r="CB8" s="1">
        <f>'Охоплення по вакцинам'!CB8</f>
        <v>5117</v>
      </c>
      <c r="CC8" s="1">
        <f>'Охоплення по вакцинам'!CC8</f>
        <v>3414</v>
      </c>
      <c r="CD8" s="10">
        <f t="shared" si="25"/>
        <v>72.784124220512737</v>
      </c>
      <c r="CE8" s="1">
        <f>'Охоплення по вакцинам'!CE8</f>
        <v>18399</v>
      </c>
      <c r="CF8" s="1">
        <f>'Охоплення по вакцинам'!CF8</f>
        <v>11376</v>
      </c>
      <c r="CG8" s="10">
        <f t="shared" si="26"/>
        <v>67.450306093710623</v>
      </c>
      <c r="CH8" s="1">
        <f>'Охоплення по вакцинам'!CH8</f>
        <v>6515</v>
      </c>
      <c r="CI8" s="1">
        <f>'Охоплення по вакцинам'!CI8</f>
        <v>5505</v>
      </c>
      <c r="CJ8" s="10">
        <f t="shared" si="27"/>
        <v>92.178887881113511</v>
      </c>
      <c r="CK8" s="1">
        <f>'Охоплення по вакцинам'!CK8</f>
        <v>12353</v>
      </c>
      <c r="CL8" s="1">
        <f>'Охоплення по вакцинам'!CL8</f>
        <v>5259</v>
      </c>
      <c r="CM8" s="10">
        <f t="shared" si="28"/>
        <v>46.442895726470567</v>
      </c>
      <c r="CN8" s="1">
        <f>'Охоплення по вакцинам'!CN8</f>
        <v>12353</v>
      </c>
      <c r="CO8" s="1">
        <f>'Охоплення по вакцинам'!CO8</f>
        <v>3511</v>
      </c>
      <c r="CP8" s="10">
        <f t="shared" si="29"/>
        <v>31.006086118204628</v>
      </c>
      <c r="CQ8" s="1">
        <f>'Охоплення по вакцинам'!CQ8</f>
        <v>11164</v>
      </c>
      <c r="CR8" s="1">
        <f>'Охоплення по вакцинам'!CR8</f>
        <v>4558</v>
      </c>
      <c r="CS8" s="10">
        <f t="shared" si="30"/>
        <v>44.539265821960193</v>
      </c>
      <c r="CT8">
        <v>95</v>
      </c>
    </row>
    <row r="9" spans="1:98" x14ac:dyDescent="0.2">
      <c r="A9" s="1" t="s">
        <v>5</v>
      </c>
      <c r="B9" s="1">
        <f>'Охоплення по вакцинам'!B9</f>
        <v>13639</v>
      </c>
      <c r="C9" s="1">
        <f>'Охоплення по вакцинам'!C9</f>
        <v>5456</v>
      </c>
      <c r="D9" s="6">
        <f t="shared" si="31"/>
        <v>43.639563017816556</v>
      </c>
      <c r="E9" s="1">
        <f>'Охоплення по вакцинам'!E9</f>
        <v>3466</v>
      </c>
      <c r="F9" s="1">
        <f>'Охоплення по вакцинам'!F9</f>
        <v>1595</v>
      </c>
      <c r="G9" s="6">
        <f t="shared" si="0"/>
        <v>50.201961915753031</v>
      </c>
      <c r="H9" s="1">
        <f>'Охоплення по вакцинам'!H9</f>
        <v>1276</v>
      </c>
      <c r="I9" s="1">
        <f>'Охоплення по вакцинам'!I9</f>
        <v>539</v>
      </c>
      <c r="J9" s="6">
        <f t="shared" si="1"/>
        <v>46.081504702194358</v>
      </c>
      <c r="K9" s="1">
        <f>'Охоплення по вакцинам'!K9</f>
        <v>11005</v>
      </c>
      <c r="L9" s="1">
        <f>'Охоплення по вакцинам'!L9</f>
        <v>2814</v>
      </c>
      <c r="M9" s="6">
        <f t="shared" si="2"/>
        <v>27.894758580810375</v>
      </c>
      <c r="N9" s="1">
        <f>'Охоплення по вакцинам'!N9</f>
        <v>11363</v>
      </c>
      <c r="O9" s="1">
        <f>'Охоплення по вакцинам'!O9</f>
        <v>3593</v>
      </c>
      <c r="P9" s="6">
        <f t="shared" si="3"/>
        <v>34.494731704975479</v>
      </c>
      <c r="Q9" s="1">
        <f>'Охоплення по вакцинам'!Q9</f>
        <v>11624</v>
      </c>
      <c r="R9" s="1">
        <f>'Охоплення по вакцинам'!R9</f>
        <v>4033</v>
      </c>
      <c r="S9" s="6">
        <f t="shared" si="4"/>
        <v>37.849590189576425</v>
      </c>
      <c r="T9" s="1">
        <f>'Охоплення по вакцинам'!T9</f>
        <v>9514</v>
      </c>
      <c r="U9" s="1">
        <f>'Охоплення по вакцинам'!U9</f>
        <v>2480</v>
      </c>
      <c r="V9" s="6">
        <f t="shared" si="5"/>
        <v>28.436562386530856</v>
      </c>
      <c r="W9" s="1">
        <f>'Охоплення по вакцинам'!W9</f>
        <v>14812</v>
      </c>
      <c r="X9" s="1">
        <f>'Охоплення по вакцинам'!X9</f>
        <v>7432</v>
      </c>
      <c r="Y9" s="6">
        <f t="shared" si="6"/>
        <v>54.736945474185546</v>
      </c>
      <c r="Z9" s="1">
        <f>'Охоплення по вакцинам'!Z9</f>
        <v>4261</v>
      </c>
      <c r="AA9" s="1">
        <f>'Охоплення по вакцинам'!AA9</f>
        <v>1307</v>
      </c>
      <c r="AB9" s="6">
        <f t="shared" si="7"/>
        <v>33.462055428729919</v>
      </c>
      <c r="AC9" s="1">
        <f>'Охоплення по вакцинам'!AC9</f>
        <v>13132</v>
      </c>
      <c r="AD9" s="1">
        <f>'Охоплення по вакцинам'!AD9</f>
        <v>7056</v>
      </c>
      <c r="AE9" s="6">
        <f t="shared" si="8"/>
        <v>58.616010854816821</v>
      </c>
      <c r="AF9" s="1">
        <f>'Охоплення по вакцинам'!AF9</f>
        <v>2276</v>
      </c>
      <c r="AG9" s="1">
        <f>'Охоплення по вакцинам'!AG9</f>
        <v>798</v>
      </c>
      <c r="AH9" s="6">
        <f t="shared" si="9"/>
        <v>38.248921552963729</v>
      </c>
      <c r="AI9" s="1">
        <f>'Охоплення по вакцинам'!AI9</f>
        <v>11005</v>
      </c>
      <c r="AJ9" s="1">
        <f>'Охоплення по вакцинам'!AJ9</f>
        <v>4115</v>
      </c>
      <c r="AK9" s="6">
        <f t="shared" si="10"/>
        <v>40.791375820907852</v>
      </c>
      <c r="AL9" s="1">
        <f>'Охоплення по вакцинам'!AL9</f>
        <v>20019</v>
      </c>
      <c r="AM9" s="1">
        <f>'Охоплення по вакцинам'!AM9</f>
        <v>6080</v>
      </c>
      <c r="AN9" s="6">
        <f t="shared" si="11"/>
        <v>33.13216081086604</v>
      </c>
      <c r="AO9" s="1">
        <f>'Охоплення по вакцинам'!AO9</f>
        <v>11624</v>
      </c>
      <c r="AP9" s="1">
        <f>'Охоплення по вакцинам'!AP9</f>
        <v>4421</v>
      </c>
      <c r="AQ9" s="6">
        <f t="shared" si="12"/>
        <v>41.490959144090596</v>
      </c>
      <c r="AR9" s="1">
        <f>'Охоплення по вакцинам'!AR9</f>
        <v>23391</v>
      </c>
      <c r="AS9" s="1">
        <f>'Охоплення по вакцинам'!AS9</f>
        <v>5920</v>
      </c>
      <c r="AT9" s="6">
        <f t="shared" si="13"/>
        <v>27.609686709340419</v>
      </c>
      <c r="AU9" s="1">
        <f>'Охоплення по вакцинам'!AU9</f>
        <v>14812</v>
      </c>
      <c r="AV9" s="1">
        <f>'Охоплення по вакцинам'!AV9</f>
        <v>8696</v>
      </c>
      <c r="AW9" s="6">
        <f t="shared" si="14"/>
        <v>64.046350624800525</v>
      </c>
      <c r="AX9" s="1">
        <f>'Охоплення по вакцинам'!AX9</f>
        <v>2300</v>
      </c>
      <c r="AY9" s="1">
        <f>'Охоплення по вакцинам'!AY9</f>
        <v>1214</v>
      </c>
      <c r="AZ9" s="6">
        <f t="shared" si="15"/>
        <v>57.581027667984202</v>
      </c>
      <c r="BA9" s="1">
        <f>'Охоплення по вакцинам'!BA9</f>
        <v>76</v>
      </c>
      <c r="BB9" s="1">
        <f>'Охоплення по вакцинам'!BB9</f>
        <v>34</v>
      </c>
      <c r="BC9" s="6">
        <f t="shared" si="16"/>
        <v>48.803827751196174</v>
      </c>
      <c r="BD9" s="1">
        <f>'Охоплення по вакцинам'!BD9</f>
        <v>13774</v>
      </c>
      <c r="BE9" s="1">
        <f>'Охоплення по вакцинам'!BE9</f>
        <v>3584</v>
      </c>
      <c r="BF9" s="6">
        <f t="shared" si="17"/>
        <v>28.385495729767548</v>
      </c>
      <c r="BG9" s="1">
        <f>'Охоплення по вакцинам'!BG9</f>
        <v>11927</v>
      </c>
      <c r="BH9" s="1">
        <f>'Охоплення по вакцинам'!BH9</f>
        <v>6112</v>
      </c>
      <c r="BI9" s="6">
        <f t="shared" si="18"/>
        <v>55.903717310609238</v>
      </c>
      <c r="BJ9" s="1">
        <f>'Охоплення по вакцинам'!BJ9</f>
        <v>3472</v>
      </c>
      <c r="BK9" s="1">
        <f>'Охоплення по вакцинам'!BK9</f>
        <v>1597</v>
      </c>
      <c r="BL9" s="6">
        <f t="shared" si="19"/>
        <v>50.178047758692927</v>
      </c>
      <c r="BM9" s="1">
        <f>'Охоплення по вакцинам'!BM9</f>
        <v>112641</v>
      </c>
      <c r="BN9" s="1">
        <f>'Охоплення по вакцинам'!BN9</f>
        <v>38726</v>
      </c>
      <c r="BO9" s="6">
        <f t="shared" si="20"/>
        <v>37.50547798274647</v>
      </c>
      <c r="BP9" s="1">
        <f>'Охоплення по вакцинам'!BP9</f>
        <v>12602</v>
      </c>
      <c r="BQ9" s="1">
        <f>'Охоплення по вакцинам'!BQ9</f>
        <v>223</v>
      </c>
      <c r="BR9" s="6">
        <f t="shared" si="21"/>
        <v>1.9304295133528588</v>
      </c>
      <c r="BS9" s="1">
        <f>'Охоплення по вакцинам'!BS9</f>
        <v>11005</v>
      </c>
      <c r="BT9" s="1">
        <f>'Охоплення по вакцинам'!BT9</f>
        <v>323</v>
      </c>
      <c r="BU9" s="6">
        <f t="shared" si="22"/>
        <v>3.2018503985791584</v>
      </c>
      <c r="BV9" s="1">
        <f>'Охоплення по вакцинам'!BV9</f>
        <v>11005</v>
      </c>
      <c r="BW9" s="1">
        <f>'Охоплення по вакцинам'!BW9</f>
        <v>250</v>
      </c>
      <c r="BX9" s="6">
        <f t="shared" si="23"/>
        <v>2.4782123828012064</v>
      </c>
      <c r="BY9" s="1">
        <f>'Охоплення по вакцинам'!BY9</f>
        <v>11005</v>
      </c>
      <c r="BZ9" s="1">
        <f>'Охоплення по вакцинам'!BZ9</f>
        <v>4873</v>
      </c>
      <c r="CA9" s="6">
        <f t="shared" si="24"/>
        <v>48.305315765561112</v>
      </c>
      <c r="CB9" s="1">
        <f>'Охоплення по вакцинам'!CB9</f>
        <v>4981</v>
      </c>
      <c r="CC9" s="1">
        <f>'Охоплення по вакцинам'!CC9</f>
        <v>2714</v>
      </c>
      <c r="CD9" s="6">
        <f t="shared" si="25"/>
        <v>59.440419046923765</v>
      </c>
      <c r="CE9" s="1">
        <f>'Охоплення по вакцинам'!CE9</f>
        <v>14812</v>
      </c>
      <c r="CF9" s="1">
        <f>'Охоплення по вакцинам'!CF9</f>
        <v>7883</v>
      </c>
      <c r="CG9" s="6">
        <f t="shared" si="26"/>
        <v>58.058576584096429</v>
      </c>
      <c r="CH9" s="1">
        <f>'Охоплення по вакцинам'!CH9</f>
        <v>8966</v>
      </c>
      <c r="CI9" s="1">
        <f>'Охоплення по вакцинам'!CI9</f>
        <v>6459</v>
      </c>
      <c r="CJ9" s="6">
        <f t="shared" si="27"/>
        <v>78.587796321456807</v>
      </c>
      <c r="CK9" s="1">
        <f>'Охоплення по вакцинам'!CK9</f>
        <v>13639</v>
      </c>
      <c r="CL9" s="1">
        <f>'Охоплення по вакцинам'!CL9</f>
        <v>5435</v>
      </c>
      <c r="CM9" s="6">
        <f t="shared" si="28"/>
        <v>43.471595491538302</v>
      </c>
      <c r="CN9" s="1">
        <f>'Охоплення по вакцинам'!CN9</f>
        <v>11005</v>
      </c>
      <c r="CO9" s="1">
        <f>'Охоплення по вакцинам'!CO9</f>
        <v>3294</v>
      </c>
      <c r="CP9" s="6">
        <f t="shared" si="29"/>
        <v>32.652926355788694</v>
      </c>
      <c r="CQ9" s="1">
        <f>'Охоплення по вакцинам'!CQ9</f>
        <v>17118</v>
      </c>
      <c r="CR9" s="1">
        <f>'Охоплення по вакцинам'!CR9</f>
        <v>3810</v>
      </c>
      <c r="CS9" s="6">
        <f t="shared" si="30"/>
        <v>24.280661504636264</v>
      </c>
      <c r="CT9">
        <v>95</v>
      </c>
    </row>
    <row r="10" spans="1:98" x14ac:dyDescent="0.2">
      <c r="A10" s="9" t="s">
        <v>6</v>
      </c>
      <c r="B10" s="1">
        <f>'Охоплення по вакцинам'!B10</f>
        <v>14420</v>
      </c>
      <c r="C10" s="1">
        <f>'Охоплення по вакцинам'!C10</f>
        <v>6481</v>
      </c>
      <c r="D10" s="6">
        <f t="shared" si="31"/>
        <v>49.030387088639515</v>
      </c>
      <c r="E10" s="1">
        <f>'Охоплення по вакцинам'!E10</f>
        <v>6623</v>
      </c>
      <c r="F10" s="1">
        <f>'Охоплення по вакцинам'!F10</f>
        <v>645</v>
      </c>
      <c r="G10" s="6">
        <f t="shared" si="0"/>
        <v>10.624133529161464</v>
      </c>
      <c r="H10" s="1">
        <f>'Охоплення по вакцинам'!H10</f>
        <v>5921</v>
      </c>
      <c r="I10" s="1">
        <f>'Охоплення по вакцинам'!I10</f>
        <v>2033</v>
      </c>
      <c r="J10" s="6">
        <f t="shared" si="1"/>
        <v>37.456817797976385</v>
      </c>
      <c r="K10" s="1">
        <f>'Охоплення по вакцинам'!K10</f>
        <v>14740</v>
      </c>
      <c r="L10" s="1">
        <f>'Охоплення по вакцинам'!L10</f>
        <v>4391</v>
      </c>
      <c r="M10" s="10">
        <f t="shared" si="2"/>
        <v>32.497841371654125</v>
      </c>
      <c r="N10" s="1">
        <f>'Охоплення по вакцинам'!N10</f>
        <v>12289</v>
      </c>
      <c r="O10" s="1">
        <f>'Охоплення по вакцинам'!O10</f>
        <v>3887</v>
      </c>
      <c r="P10" s="10">
        <f t="shared" si="3"/>
        <v>34.505359560286728</v>
      </c>
      <c r="Q10" s="1">
        <f>'Охоплення по вакцинам'!Q10</f>
        <v>15662</v>
      </c>
      <c r="R10" s="1">
        <f>'Охоплення по вакцинам'!R10</f>
        <v>4431</v>
      </c>
      <c r="S10" s="10">
        <f t="shared" si="4"/>
        <v>30.863351946227695</v>
      </c>
      <c r="T10" s="1">
        <f>'Охоплення по вакцинам'!T10</f>
        <v>9165</v>
      </c>
      <c r="U10" s="1">
        <f>'Охоплення по вакцинам'!U10</f>
        <v>3199</v>
      </c>
      <c r="V10" s="10">
        <f t="shared" si="5"/>
        <v>38.077667013837228</v>
      </c>
      <c r="W10" s="1">
        <f>'Охоплення по вакцинам'!W10</f>
        <v>18615</v>
      </c>
      <c r="X10" s="1">
        <f>'Охоплення по вакцинам'!X10</f>
        <v>8497</v>
      </c>
      <c r="Y10" s="10">
        <f t="shared" si="6"/>
        <v>49.795619368544429</v>
      </c>
      <c r="Z10" s="1">
        <f>'Охоплення по вакцинам'!Z10</f>
        <v>4656</v>
      </c>
      <c r="AA10" s="1">
        <f>'Охоплення по вакцинам'!AA10</f>
        <v>1745</v>
      </c>
      <c r="AB10" s="10">
        <f t="shared" si="7"/>
        <v>40.885660731021552</v>
      </c>
      <c r="AC10" s="1">
        <f>'Охоплення по вакцинам'!AC10</f>
        <v>15205</v>
      </c>
      <c r="AD10" s="1">
        <f>'Охоплення по вакцинам'!AD10</f>
        <v>7644</v>
      </c>
      <c r="AE10" s="10">
        <f t="shared" si="8"/>
        <v>54.843203491674402</v>
      </c>
      <c r="AF10" s="1">
        <f>'Охоплення по вакцинам'!AF10</f>
        <v>3390</v>
      </c>
      <c r="AG10" s="1">
        <f>'Охоплення по вакцинам'!AG10</f>
        <v>1003</v>
      </c>
      <c r="AH10" s="10">
        <f t="shared" si="9"/>
        <v>32.276749798873688</v>
      </c>
      <c r="AI10" s="1">
        <f>'Охоплення по вакцинам'!AI10</f>
        <v>14740</v>
      </c>
      <c r="AJ10" s="1">
        <f>'Охоплення по вакцинам'!AJ10</f>
        <v>3809</v>
      </c>
      <c r="AK10" s="10">
        <f t="shared" si="10"/>
        <v>28.190452695201678</v>
      </c>
      <c r="AL10" s="1">
        <f>'Охоплення по вакцинам'!AL10</f>
        <v>20443</v>
      </c>
      <c r="AM10" s="1">
        <f>'Охоплення по вакцинам'!AM10</f>
        <v>4261</v>
      </c>
      <c r="AN10" s="10">
        <f t="shared" si="11"/>
        <v>22.738167765805589</v>
      </c>
      <c r="AO10" s="1">
        <f>'Охоплення по вакцинам'!AO10</f>
        <v>15662</v>
      </c>
      <c r="AP10" s="1">
        <f>'Охоплення по вакцинам'!AP10</f>
        <v>4721</v>
      </c>
      <c r="AQ10" s="10">
        <f t="shared" si="12"/>
        <v>32.883295991455867</v>
      </c>
      <c r="AR10" s="1">
        <f>'Охоплення по вакцинам'!AR10</f>
        <v>20151</v>
      </c>
      <c r="AS10" s="1">
        <f>'Охоплення по вакцинам'!AS10</f>
        <v>5086</v>
      </c>
      <c r="AT10" s="10">
        <f t="shared" si="13"/>
        <v>27.533936957786892</v>
      </c>
      <c r="AU10" s="1">
        <f>'Охоплення по вакцинам'!AU10</f>
        <v>18615</v>
      </c>
      <c r="AV10" s="1">
        <f>'Охоплення по вакцинам'!AV10</f>
        <v>6464</v>
      </c>
      <c r="AW10" s="10">
        <f t="shared" si="14"/>
        <v>37.881473884697094</v>
      </c>
      <c r="AX10" s="1">
        <f>'Охоплення по вакцинам'!AX10</f>
        <v>1637</v>
      </c>
      <c r="AY10" s="1">
        <f>'Охоплення по вакцинам'!AY10</f>
        <v>743</v>
      </c>
      <c r="AZ10" s="10">
        <f t="shared" si="15"/>
        <v>49.514077858610541</v>
      </c>
      <c r="BA10" s="1">
        <f>'Охоплення по вакцинам'!BA10</f>
        <v>1697</v>
      </c>
      <c r="BB10" s="1">
        <f>'Охоплення по вакцинам'!BB10</f>
        <v>86</v>
      </c>
      <c r="BC10" s="10">
        <f t="shared" si="16"/>
        <v>5.5284727058445382</v>
      </c>
      <c r="BD10" s="1">
        <f>'Охоплення по вакцинам'!BD10</f>
        <v>14057</v>
      </c>
      <c r="BE10" s="1">
        <f>'Охоплення по вакцинам'!BE10</f>
        <v>4534</v>
      </c>
      <c r="BF10" s="10">
        <f t="shared" si="17"/>
        <v>35.186610359122277</v>
      </c>
      <c r="BG10" s="1">
        <f>'Охоплення по вакцинам'!BG10</f>
        <v>12770</v>
      </c>
      <c r="BH10" s="1">
        <f>'Охоплення по вакцинам'!BH10</f>
        <v>4278</v>
      </c>
      <c r="BI10" s="10">
        <f t="shared" si="18"/>
        <v>36.545881682921618</v>
      </c>
      <c r="BJ10" s="1">
        <f>'Охоплення по вакцинам'!BJ10</f>
        <v>9490</v>
      </c>
      <c r="BK10" s="1">
        <f>'Охоплення по вакцинам'!BK10</f>
        <v>1722</v>
      </c>
      <c r="BL10" s="10">
        <f t="shared" si="19"/>
        <v>19.794999521026917</v>
      </c>
      <c r="BM10" s="1">
        <f>'Охоплення по вакцинам'!BM10</f>
        <v>49736</v>
      </c>
      <c r="BN10" s="1">
        <f>'Охоплення по вакцинам'!BN10</f>
        <v>20311</v>
      </c>
      <c r="BO10" s="10">
        <f t="shared" si="20"/>
        <v>44.550133797359145</v>
      </c>
      <c r="BP10" s="1">
        <f>'Охоплення по вакцинам'!BP10</f>
        <v>14821</v>
      </c>
      <c r="BQ10" s="1">
        <f>'Охоплення по вакцинам'!BQ10</f>
        <v>1243</v>
      </c>
      <c r="BR10" s="10">
        <f t="shared" si="21"/>
        <v>9.1491802172592944</v>
      </c>
      <c r="BS10" s="1">
        <f>'Охоплення по вакцинам'!BS10</f>
        <v>14740</v>
      </c>
      <c r="BT10" s="1">
        <f>'Охоплення по вакцинам'!BT10</f>
        <v>2674</v>
      </c>
      <c r="BU10" s="10">
        <f t="shared" si="22"/>
        <v>19.790304674972248</v>
      </c>
      <c r="BV10" s="1">
        <f>'Охоплення по вакцинам'!BV10</f>
        <v>14740</v>
      </c>
      <c r="BW10" s="1">
        <f>'Охоплення по вакцинам'!BW10</f>
        <v>1837</v>
      </c>
      <c r="BX10" s="10">
        <f t="shared" si="23"/>
        <v>13.595658073270013</v>
      </c>
      <c r="BY10" s="1">
        <f>'Охоплення по вакцинам'!BY10</f>
        <v>14740</v>
      </c>
      <c r="BZ10" s="1">
        <f>'Охоплення по вакцинам'!BZ10</f>
        <v>5487</v>
      </c>
      <c r="CA10" s="10">
        <f t="shared" si="24"/>
        <v>40.609349944492415</v>
      </c>
      <c r="CB10" s="1">
        <f>'Охоплення по вакцинам'!CB10</f>
        <v>11352</v>
      </c>
      <c r="CC10" s="1">
        <f>'Охоплення по вакцинам'!CC10</f>
        <v>6082</v>
      </c>
      <c r="CD10" s="10">
        <f t="shared" si="25"/>
        <v>58.447049778973678</v>
      </c>
      <c r="CE10" s="1">
        <f>'Охоплення по вакцинам'!CE10</f>
        <v>18615</v>
      </c>
      <c r="CF10" s="1">
        <f>'Охоплення по вакцинам'!CF10</f>
        <v>8097</v>
      </c>
      <c r="CG10" s="10">
        <f t="shared" si="26"/>
        <v>47.451468756867627</v>
      </c>
      <c r="CH10" s="1">
        <f>'Охоплення по вакцинам'!CH10</f>
        <v>18150</v>
      </c>
      <c r="CI10" s="1">
        <f>'Охоплення по вакцинам'!CI10</f>
        <v>7681</v>
      </c>
      <c r="CJ10" s="10">
        <f t="shared" si="27"/>
        <v>46.166791885800144</v>
      </c>
      <c r="CK10" s="1">
        <f>'Охоплення по вакцинам'!CK10</f>
        <v>14420</v>
      </c>
      <c r="CL10" s="1">
        <f>'Охоплення по вакцинам'!CL10</f>
        <v>5357</v>
      </c>
      <c r="CM10" s="10">
        <f t="shared" si="28"/>
        <v>40.527045769764221</v>
      </c>
      <c r="CN10" s="1">
        <f>'Охоплення по вакцинам'!CN10</f>
        <v>14740</v>
      </c>
      <c r="CO10" s="1">
        <f>'Охоплення по вакцинам'!CO10</f>
        <v>2389</v>
      </c>
      <c r="CP10" s="10">
        <f t="shared" si="29"/>
        <v>17.681016405575427</v>
      </c>
      <c r="CQ10" s="1">
        <f>'Охоплення по вакцинам'!CQ10</f>
        <v>20973</v>
      </c>
      <c r="CR10" s="1">
        <f>'Охоплення по вакцинам'!CR10</f>
        <v>1732</v>
      </c>
      <c r="CS10" s="10">
        <f t="shared" si="30"/>
        <v>9.0089855788611324</v>
      </c>
      <c r="CT10">
        <v>95</v>
      </c>
    </row>
    <row r="11" spans="1:98" x14ac:dyDescent="0.2">
      <c r="A11" s="1" t="s">
        <v>7</v>
      </c>
      <c r="B11" s="1">
        <f>'Охоплення по вакцинам'!B11</f>
        <v>13005</v>
      </c>
      <c r="C11" s="1">
        <f>'Охоплення по вакцинам'!C11</f>
        <v>5899</v>
      </c>
      <c r="D11" s="6">
        <f t="shared" si="31"/>
        <v>49.48306595365419</v>
      </c>
      <c r="E11" s="1">
        <f>'Охоплення по вакцинам'!E11</f>
        <v>4205</v>
      </c>
      <c r="F11" s="1">
        <f>'Охоплення по вакцинам'!F11</f>
        <v>1064</v>
      </c>
      <c r="G11" s="6">
        <f t="shared" si="0"/>
        <v>27.603502324073069</v>
      </c>
      <c r="H11" s="1">
        <f>'Охоплення по вакцинам'!H11</f>
        <v>10655</v>
      </c>
      <c r="I11" s="1">
        <f>'Охоплення по вакцинам'!I11</f>
        <v>1035</v>
      </c>
      <c r="J11" s="6">
        <f t="shared" si="1"/>
        <v>10.596817541913742</v>
      </c>
      <c r="K11" s="1">
        <f>'Охоплення по вакцинам'!K11</f>
        <v>13005</v>
      </c>
      <c r="L11" s="1">
        <f>'Охоплення по вакцинам'!L11</f>
        <v>4684</v>
      </c>
      <c r="M11" s="6">
        <f t="shared" si="2"/>
        <v>39.291181713327042</v>
      </c>
      <c r="N11" s="1">
        <f>'Охоплення по вакцинам'!N11</f>
        <v>18069</v>
      </c>
      <c r="O11" s="1">
        <f>'Охоплення по вакцинам'!O11</f>
        <v>6319</v>
      </c>
      <c r="P11" s="6">
        <f t="shared" si="3"/>
        <v>38.150725250177345</v>
      </c>
      <c r="Q11" s="1">
        <f>'Охоплення по вакцинам'!Q11</f>
        <v>12370</v>
      </c>
      <c r="R11" s="1">
        <f>'Охоплення по вакцинам'!R11</f>
        <v>5123</v>
      </c>
      <c r="S11" s="6">
        <f t="shared" si="4"/>
        <v>45.179686925846987</v>
      </c>
      <c r="T11" s="1">
        <f>'Охоплення по вакцинам'!T11</f>
        <v>9576</v>
      </c>
      <c r="U11" s="1">
        <f>'Охоплення по вакцинам'!U11</f>
        <v>4687</v>
      </c>
      <c r="V11" s="6">
        <f t="shared" si="5"/>
        <v>53.394850763271819</v>
      </c>
      <c r="W11" s="1">
        <f>'Охоплення по вакцинам'!W11</f>
        <v>18239</v>
      </c>
      <c r="X11" s="1">
        <f>'Охоплення по вакцинам'!X11</f>
        <v>8402</v>
      </c>
      <c r="Y11" s="6">
        <f t="shared" si="6"/>
        <v>50.253951323088884</v>
      </c>
      <c r="Z11" s="1">
        <f>'Охоплення по вакцинам'!Z11</f>
        <v>6805</v>
      </c>
      <c r="AA11" s="1">
        <f>'Охоплення по вакцинам'!AA11</f>
        <v>3525</v>
      </c>
      <c r="AB11" s="6">
        <f t="shared" si="7"/>
        <v>56.50925121902344</v>
      </c>
      <c r="AC11" s="1">
        <f>'Охоплення по вакцинам'!AC11</f>
        <v>15028</v>
      </c>
      <c r="AD11" s="1">
        <f>'Охоплення по вакцинам'!AD11</f>
        <v>7120</v>
      </c>
      <c r="AE11" s="6">
        <f t="shared" si="8"/>
        <v>51.685338882570719</v>
      </c>
      <c r="AF11" s="1">
        <f>'Охоплення по вакцинам'!AF11</f>
        <v>4515</v>
      </c>
      <c r="AG11" s="1">
        <f>'Охоплення по вакцинам'!AG11</f>
        <v>2461</v>
      </c>
      <c r="AH11" s="6">
        <f t="shared" si="9"/>
        <v>59.462398067049222</v>
      </c>
      <c r="AI11" s="1">
        <f>'Охоплення по вакцинам'!AI11</f>
        <v>13005</v>
      </c>
      <c r="AJ11" s="1">
        <f>'Охоплення по вакцинам'!AJ11</f>
        <v>4517</v>
      </c>
      <c r="AK11" s="6">
        <f t="shared" si="10"/>
        <v>37.890321904162732</v>
      </c>
      <c r="AL11" s="1">
        <f>'Охоплення по вакцинам'!AL11</f>
        <v>18886</v>
      </c>
      <c r="AM11" s="1">
        <f>'Охоплення по вакцинам'!AM11</f>
        <v>5401</v>
      </c>
      <c r="AN11" s="6">
        <f t="shared" si="11"/>
        <v>31.197712591337499</v>
      </c>
      <c r="AO11" s="1">
        <f>'Охоплення по вакцинам'!AO11</f>
        <v>12354</v>
      </c>
      <c r="AP11" s="1">
        <f>'Охоплення по вакцинам'!AP11</f>
        <v>4855</v>
      </c>
      <c r="AQ11" s="6">
        <f t="shared" si="12"/>
        <v>42.871649962470748</v>
      </c>
      <c r="AR11" s="1">
        <f>'Охоплення по вакцинам'!AR11</f>
        <v>17044</v>
      </c>
      <c r="AS11" s="1">
        <f>'Охоплення по вакцинам'!AS11</f>
        <v>6390</v>
      </c>
      <c r="AT11" s="6">
        <f t="shared" si="13"/>
        <v>40.899490089821001</v>
      </c>
      <c r="AU11" s="1">
        <f>'Охоплення по вакцинам'!AU11</f>
        <v>18239</v>
      </c>
      <c r="AV11" s="1">
        <f>'Охоплення по вакцинам'!AV11</f>
        <v>6976</v>
      </c>
      <c r="AW11" s="6">
        <f t="shared" si="14"/>
        <v>41.724775580798386</v>
      </c>
      <c r="AX11" s="1">
        <f>'Охоплення по вакцинам'!AX11</f>
        <v>3205</v>
      </c>
      <c r="AY11" s="1">
        <f>'Охоплення по вакцинам'!AY11</f>
        <v>1238</v>
      </c>
      <c r="AZ11" s="6">
        <f t="shared" si="15"/>
        <v>42.138703729967382</v>
      </c>
      <c r="BA11" s="1">
        <f>'Охоплення по вакцинам'!BA11</f>
        <v>2020</v>
      </c>
      <c r="BB11" s="1">
        <f>'Охоплення по вакцинам'!BB11</f>
        <v>377</v>
      </c>
      <c r="BC11" s="6">
        <f t="shared" si="16"/>
        <v>20.36003600360036</v>
      </c>
      <c r="BD11" s="1">
        <f>'Охоплення по вакцинам'!BD11</f>
        <v>8889</v>
      </c>
      <c r="BE11" s="1">
        <f>'Охоплення по вакцинам'!BE11</f>
        <v>5027</v>
      </c>
      <c r="BF11" s="6">
        <f t="shared" si="17"/>
        <v>61.694228822139721</v>
      </c>
      <c r="BG11" s="1">
        <f>'Охоплення по вакцинам'!BG11</f>
        <v>13607</v>
      </c>
      <c r="BH11" s="1">
        <f>'Охоплення по вакцинам'!BH11</f>
        <v>6525</v>
      </c>
      <c r="BI11" s="6">
        <f t="shared" si="18"/>
        <v>52.312646565604602</v>
      </c>
      <c r="BJ11" s="1">
        <f>'Охоплення по вакцинам'!BJ11</f>
        <v>11020</v>
      </c>
      <c r="BK11" s="1">
        <f>'Охоплення по вакцинам'!BK11</f>
        <v>3659</v>
      </c>
      <c r="BL11" s="6">
        <f t="shared" si="19"/>
        <v>36.221745586536876</v>
      </c>
      <c r="BM11" s="1">
        <f>'Охоплення по вакцинам'!BM11</f>
        <v>221702</v>
      </c>
      <c r="BN11" s="1">
        <f>'Охоплення по вакцинам'!BN11</f>
        <v>81968</v>
      </c>
      <c r="BO11" s="6">
        <f t="shared" si="20"/>
        <v>40.333256517142999</v>
      </c>
      <c r="BP11" s="1">
        <f>'Охоплення по вакцинам'!BP11</f>
        <v>12520</v>
      </c>
      <c r="BQ11" s="1">
        <f>'Охоплення по вакцинам'!BQ11</f>
        <v>1439</v>
      </c>
      <c r="BR11" s="6">
        <f t="shared" si="21"/>
        <v>12.538483880336916</v>
      </c>
      <c r="BS11" s="1">
        <f>'Охоплення по вакцинам'!BS11</f>
        <v>13005</v>
      </c>
      <c r="BT11" s="1">
        <f>'Охоплення по вакцинам'!BT11</f>
        <v>2849</v>
      </c>
      <c r="BU11" s="6">
        <f t="shared" si="22"/>
        <v>23.89850057670127</v>
      </c>
      <c r="BV11" s="1">
        <f>'Охоплення по вакцинам'!BV11</f>
        <v>13005</v>
      </c>
      <c r="BW11" s="1">
        <f>'Охоплення по вакцинам'!BW11</f>
        <v>3313</v>
      </c>
      <c r="BX11" s="6">
        <f t="shared" si="23"/>
        <v>27.790709866834433</v>
      </c>
      <c r="BY11" s="1">
        <f>'Охоплення по вакцинам'!BY11</f>
        <v>13005</v>
      </c>
      <c r="BZ11" s="1">
        <f>'Охоплення по вакцинам'!BZ11</f>
        <v>6365</v>
      </c>
      <c r="CA11" s="6">
        <f t="shared" si="24"/>
        <v>53.392052007968964</v>
      </c>
      <c r="CB11" s="1">
        <f>'Охоплення по вакцинам'!CB11</f>
        <v>7921</v>
      </c>
      <c r="CC11" s="1">
        <f>'Охоплення по вакцинам'!CC11</f>
        <v>3958</v>
      </c>
      <c r="CD11" s="6">
        <f t="shared" si="25"/>
        <v>54.511023631084228</v>
      </c>
      <c r="CE11" s="1">
        <f>'Охоплення по вакцинам'!CE11</f>
        <v>18239</v>
      </c>
      <c r="CF11" s="1">
        <f>'Охоплення по вакцинам'!CF11</f>
        <v>9038</v>
      </c>
      <c r="CG11" s="6">
        <f t="shared" si="26"/>
        <v>54.057987628907085</v>
      </c>
      <c r="CH11" s="1">
        <f>'Охоплення по вакцинам'!CH11</f>
        <v>12367</v>
      </c>
      <c r="CI11" s="1">
        <f>'Охоплення по вакцинам'!CI11</f>
        <v>6921</v>
      </c>
      <c r="CJ11" s="6">
        <f t="shared" si="27"/>
        <v>61.051037585362806</v>
      </c>
      <c r="CK11" s="1">
        <f>'Охоплення по вакцинам'!CK11</f>
        <v>13005</v>
      </c>
      <c r="CL11" s="1">
        <f>'Охоплення по вакцинам'!CL11</f>
        <v>7107</v>
      </c>
      <c r="CM11" s="6">
        <f t="shared" si="28"/>
        <v>59.616231519345703</v>
      </c>
      <c r="CN11" s="1">
        <f>'Охоплення по вакцинам'!CN11</f>
        <v>13005</v>
      </c>
      <c r="CO11" s="1">
        <f>'Охоплення по вакцинам'!CO11</f>
        <v>4811</v>
      </c>
      <c r="CP11" s="6">
        <f t="shared" si="29"/>
        <v>40.356506238859183</v>
      </c>
      <c r="CQ11" s="1">
        <f>'Охоплення по вакцинам'!CQ11</f>
        <v>22886</v>
      </c>
      <c r="CR11" s="1">
        <f>'Охоплення по вакцинам'!CR11</f>
        <v>6404</v>
      </c>
      <c r="CS11" s="6">
        <f t="shared" si="30"/>
        <v>30.526006371501431</v>
      </c>
      <c r="CT11">
        <v>95</v>
      </c>
    </row>
    <row r="12" spans="1:98" x14ac:dyDescent="0.2">
      <c r="A12" s="9" t="s">
        <v>8</v>
      </c>
      <c r="B12" s="1">
        <f>'Охоплення по вакцинам'!B12</f>
        <v>14783</v>
      </c>
      <c r="C12" s="1">
        <f>'Охоплення по вакцинам'!C12</f>
        <v>4999</v>
      </c>
      <c r="D12" s="6">
        <f t="shared" si="31"/>
        <v>36.890039541734062</v>
      </c>
      <c r="E12" s="1">
        <f>'Охоплення по вакцинам'!E12</f>
        <v>4560</v>
      </c>
      <c r="F12" s="1">
        <f>'Охоплення по вакцинам'!F12</f>
        <v>870</v>
      </c>
      <c r="G12" s="6">
        <f t="shared" si="0"/>
        <v>20.813397129186605</v>
      </c>
      <c r="H12" s="1">
        <f>'Охоплення по вакцинам'!H12</f>
        <v>3101</v>
      </c>
      <c r="I12" s="1">
        <f>'Охоплення по вакцинам'!I12</f>
        <v>129</v>
      </c>
      <c r="J12" s="6">
        <f t="shared" si="1"/>
        <v>4.538125531353522</v>
      </c>
      <c r="K12" s="1">
        <f>'Охоплення по вакцинам'!K12</f>
        <v>13056</v>
      </c>
      <c r="L12" s="1">
        <f>'Охоплення по вакцинам'!L12</f>
        <v>1893</v>
      </c>
      <c r="M12" s="10">
        <f t="shared" si="2"/>
        <v>15.817179144385026</v>
      </c>
      <c r="N12" s="1">
        <f>'Охоплення по вакцинам'!N12</f>
        <v>7675</v>
      </c>
      <c r="O12" s="1">
        <f>'Охоплення по вакцинам'!O12</f>
        <v>2017</v>
      </c>
      <c r="P12" s="10">
        <f t="shared" si="3"/>
        <v>28.66923304708321</v>
      </c>
      <c r="Q12" s="1">
        <f>'Охоплення по вакцинам'!Q12</f>
        <v>11724</v>
      </c>
      <c r="R12" s="1">
        <f>'Охоплення по вакцинам'!R12</f>
        <v>2717</v>
      </c>
      <c r="S12" s="10">
        <f t="shared" si="4"/>
        <v>25.281473899692937</v>
      </c>
      <c r="T12" s="1">
        <f>'Охоплення по вакцинам'!T12</f>
        <v>5887</v>
      </c>
      <c r="U12" s="1">
        <f>'Охоплення по вакцинам'!U12</f>
        <v>1016</v>
      </c>
      <c r="V12" s="10">
        <f t="shared" si="5"/>
        <v>18.827308244668529</v>
      </c>
      <c r="W12" s="1">
        <f>'Охоплення по вакцинам'!W12</f>
        <v>16246</v>
      </c>
      <c r="X12" s="1">
        <f>'Охоплення по вакцинам'!X12</f>
        <v>4588</v>
      </c>
      <c r="Y12" s="10">
        <f t="shared" si="6"/>
        <v>30.808142983447674</v>
      </c>
      <c r="Z12" s="1">
        <f>'Охоплення по вакцинам'!Z12</f>
        <v>4405</v>
      </c>
      <c r="AA12" s="1">
        <f>'Охоплення по вакцинам'!AA12</f>
        <v>1216</v>
      </c>
      <c r="AB12" s="10">
        <f t="shared" si="7"/>
        <v>30.114539263233929</v>
      </c>
      <c r="AC12" s="1">
        <f>'Охоплення по вакцинам'!AC12</f>
        <v>13928</v>
      </c>
      <c r="AD12" s="1">
        <f>'Охоплення по вакцинам'!AD12</f>
        <v>4333</v>
      </c>
      <c r="AE12" s="10">
        <f t="shared" si="8"/>
        <v>33.938175552190486</v>
      </c>
      <c r="AF12" s="1">
        <f>'Охоплення по вакцинам'!AF12</f>
        <v>2956</v>
      </c>
      <c r="AG12" s="1">
        <f>'Охоплення по вакцинам'!AG12</f>
        <v>681</v>
      </c>
      <c r="AH12" s="10">
        <f t="shared" si="9"/>
        <v>25.132242588264237</v>
      </c>
      <c r="AI12" s="1">
        <f>'Охоплення по вакцинам'!AI12</f>
        <v>13056</v>
      </c>
      <c r="AJ12" s="1">
        <f>'Охоплення по вакцинам'!AJ12</f>
        <v>2257</v>
      </c>
      <c r="AK12" s="10">
        <f t="shared" si="10"/>
        <v>18.858622994652407</v>
      </c>
      <c r="AL12" s="1">
        <f>'Охоплення по вакцинам'!AL12</f>
        <v>8706</v>
      </c>
      <c r="AM12" s="1">
        <f>'Охоплення по вакцинам'!AM12</f>
        <v>1960</v>
      </c>
      <c r="AN12" s="10">
        <f t="shared" si="11"/>
        <v>24.55986467013345</v>
      </c>
      <c r="AO12" s="1">
        <f>'Охоплення по вакцинам'!AO12</f>
        <v>12294</v>
      </c>
      <c r="AP12" s="1">
        <f>'Охоплення по вакцинам'!AP12</f>
        <v>2196</v>
      </c>
      <c r="AQ12" s="10">
        <f t="shared" si="12"/>
        <v>19.48622387861041</v>
      </c>
      <c r="AR12" s="1">
        <f>'Охоплення по вакцинам'!AR12</f>
        <v>7814</v>
      </c>
      <c r="AS12" s="1">
        <f>'Охоплення по вакцинам'!AS12</f>
        <v>1135</v>
      </c>
      <c r="AT12" s="10">
        <f t="shared" si="13"/>
        <v>15.845684901226239</v>
      </c>
      <c r="AU12" s="1">
        <f>'Охоплення по вакцинам'!AU12</f>
        <v>16246</v>
      </c>
      <c r="AV12" s="1">
        <f>'Охоплення по вакцинам'!AV12</f>
        <v>5251</v>
      </c>
      <c r="AW12" s="10">
        <f t="shared" si="14"/>
        <v>35.260147952502997</v>
      </c>
      <c r="AX12" s="1">
        <f>'Охоплення по вакцинам'!AX12</f>
        <v>3750</v>
      </c>
      <c r="AY12" s="1">
        <f>'Охоплення по вакцинам'!AY12</f>
        <v>582</v>
      </c>
      <c r="AZ12" s="10">
        <f t="shared" si="15"/>
        <v>16.93090909090909</v>
      </c>
      <c r="BA12" s="1">
        <f>'Охоплення по вакцинам'!BA12</f>
        <v>1232</v>
      </c>
      <c r="BB12" s="1">
        <f>'Охоплення по вакцинам'!BB12</f>
        <v>144</v>
      </c>
      <c r="BC12" s="10">
        <f t="shared" si="16"/>
        <v>12.750885478158205</v>
      </c>
      <c r="BD12" s="1">
        <f>'Охоплення по вакцинам'!BD12</f>
        <v>7321</v>
      </c>
      <c r="BE12" s="1">
        <f>'Охоплення по вакцинам'!BE12</f>
        <v>3641</v>
      </c>
      <c r="BF12" s="10">
        <f t="shared" si="17"/>
        <v>54.254883212675864</v>
      </c>
      <c r="BG12" s="1">
        <f>'Охоплення по вакцинам'!BG12</f>
        <v>12839</v>
      </c>
      <c r="BH12" s="1">
        <f>'Охоплення по вакцинам'!BH12</f>
        <v>2581</v>
      </c>
      <c r="BI12" s="10">
        <f t="shared" si="18"/>
        <v>21.930340085959685</v>
      </c>
      <c r="BJ12" s="1">
        <f>'Охоплення по вакцинам'!BJ12</f>
        <v>3568</v>
      </c>
      <c r="BK12" s="1">
        <f>'Охоплення по вакцинам'!BK12</f>
        <v>837</v>
      </c>
      <c r="BL12" s="10">
        <f t="shared" si="19"/>
        <v>25.591112922951488</v>
      </c>
      <c r="BM12" s="1">
        <f>'Охоплення по вакцинам'!BM12</f>
        <v>152781</v>
      </c>
      <c r="BN12" s="1">
        <f>'Охоплення по вакцинам'!BN12</f>
        <v>21294</v>
      </c>
      <c r="BO12" s="10">
        <f t="shared" si="20"/>
        <v>15.204651220909788</v>
      </c>
      <c r="BP12" s="1">
        <f>'Охоплення по вакцинам'!BP12</f>
        <v>6615</v>
      </c>
      <c r="BQ12" s="1">
        <f>'Охоплення по вакцинам'!BQ12</f>
        <v>770</v>
      </c>
      <c r="BR12" s="10">
        <f t="shared" si="21"/>
        <v>12.698412698412698</v>
      </c>
      <c r="BS12" s="1">
        <f>'Охоплення по вакцинам'!BS12</f>
        <v>13056</v>
      </c>
      <c r="BT12" s="1">
        <f>'Охоплення по вакцинам'!BT12</f>
        <v>1499</v>
      </c>
      <c r="BU12" s="10">
        <f t="shared" si="22"/>
        <v>12.525066844919785</v>
      </c>
      <c r="BV12" s="1">
        <f>'Охоплення по вакцинам'!BV12</f>
        <v>13250</v>
      </c>
      <c r="BW12" s="1">
        <f>'Охоплення по вакцинам'!BW12</f>
        <v>1711</v>
      </c>
      <c r="BX12" s="10">
        <f t="shared" si="23"/>
        <v>14.087135506003431</v>
      </c>
      <c r="BY12" s="1">
        <f>'Охоплення по вакцинам'!BY12</f>
        <v>13051</v>
      </c>
      <c r="BZ12" s="1">
        <f>'Охоплення по вакцинам'!BZ12</f>
        <v>4390</v>
      </c>
      <c r="CA12" s="10">
        <f t="shared" si="24"/>
        <v>36.695202736119143</v>
      </c>
      <c r="CB12" s="1">
        <f>'Охоплення по вакцинам'!CB12</f>
        <v>5964</v>
      </c>
      <c r="CC12" s="1">
        <f>'Охоплення по вакцинам'!CC12</f>
        <v>2897</v>
      </c>
      <c r="CD12" s="10">
        <f t="shared" si="25"/>
        <v>52.990671300530451</v>
      </c>
      <c r="CE12" s="1">
        <f>'Охоплення по вакцинам'!CE12</f>
        <v>16246</v>
      </c>
      <c r="CF12" s="1">
        <f>'Охоплення по вакцинам'!CF12</f>
        <v>4913</v>
      </c>
      <c r="CG12" s="10">
        <f t="shared" si="26"/>
        <v>32.990498360435573</v>
      </c>
      <c r="CH12" s="1">
        <f>'Охоплення по вакцинам'!CH12</f>
        <v>7200</v>
      </c>
      <c r="CI12" s="1">
        <f>'Охоплення по вакцинам'!CI12</f>
        <v>3969</v>
      </c>
      <c r="CJ12" s="10">
        <f t="shared" si="27"/>
        <v>60.13636363636364</v>
      </c>
      <c r="CK12" s="1">
        <f>'Охоплення по вакцинам'!CK12</f>
        <v>14763</v>
      </c>
      <c r="CL12" s="1">
        <f>'Охоплення по вакцинам'!CL12</f>
        <v>4657</v>
      </c>
      <c r="CM12" s="10">
        <f t="shared" si="28"/>
        <v>34.412813360181779</v>
      </c>
      <c r="CN12" s="1">
        <f>'Охоплення по вакцинам'!CN12</f>
        <v>13055</v>
      </c>
      <c r="CO12" s="1">
        <f>'Охоплення по вакцинам'!CO12</f>
        <v>3192</v>
      </c>
      <c r="CP12" s="10">
        <f t="shared" si="29"/>
        <v>26.673165976115037</v>
      </c>
      <c r="CQ12" s="1">
        <f>'Охоплення по вакцинам'!CQ12</f>
        <v>6728</v>
      </c>
      <c r="CR12" s="1">
        <f>'Охоплення по вакцинам'!CR12</f>
        <v>1411</v>
      </c>
      <c r="CS12" s="10">
        <f t="shared" si="30"/>
        <v>22.878607718084535</v>
      </c>
      <c r="CT12">
        <v>95</v>
      </c>
    </row>
    <row r="13" spans="1:98" x14ac:dyDescent="0.2">
      <c r="A13" s="1" t="s">
        <v>9</v>
      </c>
      <c r="B13" s="1">
        <f>'Охоплення по вакцинам'!B13</f>
        <v>15429</v>
      </c>
      <c r="C13" s="1">
        <f>'Охоплення по вакцинам'!C13</f>
        <v>6318</v>
      </c>
      <c r="D13" s="6">
        <f t="shared" si="31"/>
        <v>44.67148639810511</v>
      </c>
      <c r="E13" s="1">
        <f>'Охоплення по вакцинам'!E13</f>
        <v>3246</v>
      </c>
      <c r="F13" s="1">
        <f>'Охоплення по вакцинам'!F13</f>
        <v>917</v>
      </c>
      <c r="G13" s="6">
        <f t="shared" si="0"/>
        <v>30.818349857166861</v>
      </c>
      <c r="H13" s="1">
        <f>'Охоплення по вакцинам'!H13</f>
        <v>5497</v>
      </c>
      <c r="I13" s="1">
        <f>'Охоплення по вакцинам'!I13</f>
        <v>1270</v>
      </c>
      <c r="J13" s="6">
        <f t="shared" si="1"/>
        <v>25.203830188367206</v>
      </c>
      <c r="K13" s="1">
        <f>'Охоплення по вакцинам'!K13</f>
        <v>19071</v>
      </c>
      <c r="L13" s="1">
        <f>'Охоплення по вакцинам'!L13</f>
        <v>6193</v>
      </c>
      <c r="M13" s="6">
        <f t="shared" si="2"/>
        <v>35.425515180116406</v>
      </c>
      <c r="N13" s="1">
        <f>'Охоплення по вакцинам'!N13</f>
        <v>14524</v>
      </c>
      <c r="O13" s="1">
        <f>'Охоплення по вакцинам'!O13</f>
        <v>6995</v>
      </c>
      <c r="P13" s="6">
        <f t="shared" si="3"/>
        <v>52.539996494829879</v>
      </c>
      <c r="Q13" s="1">
        <f>'Охоплення по вакцинам'!Q13</f>
        <v>19996</v>
      </c>
      <c r="R13" s="1">
        <f>'Охоплення по вакцинам'!R13</f>
        <v>6520</v>
      </c>
      <c r="S13" s="6">
        <f t="shared" si="4"/>
        <v>35.570750513739114</v>
      </c>
      <c r="T13" s="1">
        <f>'Охоплення по вакцинам'!T13</f>
        <v>7533</v>
      </c>
      <c r="U13" s="1">
        <f>'Охоплення по вакцинам'!U13</f>
        <v>3441</v>
      </c>
      <c r="V13" s="6">
        <f t="shared" si="5"/>
        <v>49.831649831649834</v>
      </c>
      <c r="W13" s="1">
        <f>'Охоплення по вакцинам'!W13</f>
        <v>23848</v>
      </c>
      <c r="X13" s="1">
        <f>'Охоплення по вакцинам'!X13</f>
        <v>11377</v>
      </c>
      <c r="Y13" s="6">
        <f t="shared" si="6"/>
        <v>52.043243572931601</v>
      </c>
      <c r="Z13" s="1">
        <f>'Охоплення по вакцинам'!Z13</f>
        <v>2546</v>
      </c>
      <c r="AA13" s="1">
        <f>'Охоплення по вакцинам'!AA13</f>
        <v>1613</v>
      </c>
      <c r="AB13" s="6">
        <f t="shared" si="7"/>
        <v>69.113761336856399</v>
      </c>
      <c r="AC13" s="1">
        <f>'Охоплення по вакцинам'!AC13</f>
        <v>18478</v>
      </c>
      <c r="AD13" s="1">
        <f>'Охоплення по вакцинам'!AD13</f>
        <v>9509</v>
      </c>
      <c r="AE13" s="6">
        <f t="shared" si="8"/>
        <v>56.139487744639816</v>
      </c>
      <c r="AF13" s="1">
        <f>'Охоплення по вакцинам'!AF13</f>
        <v>1485</v>
      </c>
      <c r="AG13" s="1">
        <f>'Охоплення по вакцинам'!AG13</f>
        <v>668</v>
      </c>
      <c r="AH13" s="6">
        <f t="shared" si="9"/>
        <v>49.072543617998164</v>
      </c>
      <c r="AI13" s="1">
        <f>'Охоплення по вакцинам'!AI13</f>
        <v>19071</v>
      </c>
      <c r="AJ13" s="1">
        <f>'Охоплення по вакцинам'!AJ13</f>
        <v>5944</v>
      </c>
      <c r="AK13" s="6">
        <f t="shared" si="10"/>
        <v>34.001172651479401</v>
      </c>
      <c r="AL13" s="1">
        <f>'Охоплення по вакцинам'!AL13</f>
        <v>16573</v>
      </c>
      <c r="AM13" s="1">
        <f>'Охоплення по вакцинам'!AM13</f>
        <v>5802</v>
      </c>
      <c r="AN13" s="6">
        <f t="shared" si="11"/>
        <v>38.191362731277053</v>
      </c>
      <c r="AO13" s="1">
        <f>'Охоплення по вакцинам'!AO13</f>
        <v>19996</v>
      </c>
      <c r="AP13" s="1">
        <f>'Охоплення по вакцинам'!AP13</f>
        <v>6067</v>
      </c>
      <c r="AQ13" s="6">
        <f t="shared" si="12"/>
        <v>33.0993471421557</v>
      </c>
      <c r="AR13" s="1">
        <f>'Охоплення по вакцинам'!AR13</f>
        <v>22138</v>
      </c>
      <c r="AS13" s="1">
        <f>'Охоплення по вакцинам'!AS13</f>
        <v>5722</v>
      </c>
      <c r="AT13" s="6">
        <f t="shared" si="13"/>
        <v>28.196683612710352</v>
      </c>
      <c r="AU13" s="1">
        <f>'Охоплення по вакцинам'!AU13</f>
        <v>23848</v>
      </c>
      <c r="AV13" s="1">
        <f>'Охоплення по вакцинам'!AV13</f>
        <v>10891</v>
      </c>
      <c r="AW13" s="6">
        <f t="shared" si="14"/>
        <v>49.820072580891093</v>
      </c>
      <c r="AX13" s="1">
        <f>'Охоплення по вакцинам'!AX13</f>
        <v>0</v>
      </c>
      <c r="AY13" s="1">
        <f>'Охоплення по вакцинам'!AY13</f>
        <v>0</v>
      </c>
      <c r="AZ13" s="6" t="e">
        <f t="shared" si="15"/>
        <v>#DIV/0!</v>
      </c>
      <c r="BA13" s="1">
        <f>'Охоплення по вакцинам'!BA13</f>
        <v>32</v>
      </c>
      <c r="BB13" s="1">
        <f>'Охоплення по вакцинам'!BB13</f>
        <v>10</v>
      </c>
      <c r="BC13" s="6">
        <f t="shared" si="16"/>
        <v>34.090909090909093</v>
      </c>
      <c r="BD13" s="1">
        <f>'Охоплення по вакцинам'!BD13</f>
        <v>6836</v>
      </c>
      <c r="BE13" s="1">
        <f>'Охоплення по вакцинам'!BE13</f>
        <v>3862</v>
      </c>
      <c r="BF13" s="6">
        <f t="shared" si="17"/>
        <v>61.630937815841264</v>
      </c>
      <c r="BG13" s="1">
        <f>'Охоплення по вакцинам'!BG13</f>
        <v>16456</v>
      </c>
      <c r="BH13" s="1">
        <f>'Охоплення по вакцинам'!BH13</f>
        <v>9546</v>
      </c>
      <c r="BI13" s="6">
        <f t="shared" si="18"/>
        <v>63.282803730057012</v>
      </c>
      <c r="BJ13" s="1">
        <f>'Охоплення по вакцинам'!BJ13</f>
        <v>4156</v>
      </c>
      <c r="BK13" s="1">
        <f>'Охоплення по вакцинам'!BK13</f>
        <v>1603</v>
      </c>
      <c r="BL13" s="6">
        <f t="shared" si="19"/>
        <v>42.077172106046021</v>
      </c>
      <c r="BM13" s="1">
        <f>'Охоплення по вакцинам'!BM13</f>
        <v>149509</v>
      </c>
      <c r="BN13" s="1">
        <f>'Охоплення по вакцинам'!BN13</f>
        <v>52111</v>
      </c>
      <c r="BO13" s="6">
        <f t="shared" si="20"/>
        <v>38.023372262782594</v>
      </c>
      <c r="BP13" s="1">
        <f>'Охоплення по вакцинам'!BP13</f>
        <v>17965</v>
      </c>
      <c r="BQ13" s="1">
        <f>'Охоплення по вакцинам'!BQ13</f>
        <v>1017</v>
      </c>
      <c r="BR13" s="6">
        <f t="shared" si="21"/>
        <v>6.1756445613946305</v>
      </c>
      <c r="BS13" s="1">
        <f>'Охоплення по вакцинам'!BS13</f>
        <v>19071</v>
      </c>
      <c r="BT13" s="1">
        <f>'Охоплення по вакцинам'!BT13</f>
        <v>2283</v>
      </c>
      <c r="BU13" s="6">
        <f t="shared" si="22"/>
        <v>13.059333304732078</v>
      </c>
      <c r="BV13" s="1">
        <f>'Охоплення по вакцинам'!BV13</f>
        <v>19026</v>
      </c>
      <c r="BW13" s="1">
        <f>'Охоплення по вакцинам'!BW13</f>
        <v>1857</v>
      </c>
      <c r="BX13" s="6">
        <f t="shared" si="23"/>
        <v>10.647630515180184</v>
      </c>
      <c r="BY13" s="1">
        <f>'Охоплення по вакцинам'!BY13</f>
        <v>19026</v>
      </c>
      <c r="BZ13" s="1">
        <f>'Охоплення по вакцинам'!BZ13</f>
        <v>8011</v>
      </c>
      <c r="CA13" s="6">
        <f t="shared" si="24"/>
        <v>45.933316131991624</v>
      </c>
      <c r="CB13" s="1">
        <f>'Охоплення по вакцинам'!CB13</f>
        <v>8798</v>
      </c>
      <c r="CC13" s="1">
        <f>'Охоплення по вакцинам'!CC13</f>
        <v>3434</v>
      </c>
      <c r="CD13" s="6">
        <f t="shared" si="25"/>
        <v>42.579925189609206</v>
      </c>
      <c r="CE13" s="1">
        <f>'Охоплення по вакцинам'!CE13</f>
        <v>23848</v>
      </c>
      <c r="CF13" s="1">
        <f>'Охоплення по вакцинам'!CF13</f>
        <v>9102</v>
      </c>
      <c r="CG13" s="6">
        <f t="shared" si="26"/>
        <v>41.636424628709101</v>
      </c>
      <c r="CH13" s="1">
        <f>'Охоплення по вакцинам'!CH13</f>
        <v>18831</v>
      </c>
      <c r="CI13" s="1">
        <f>'Охоплення по вакцинам'!CI13</f>
        <v>6500</v>
      </c>
      <c r="CJ13" s="6">
        <f t="shared" si="27"/>
        <v>37.655510014917375</v>
      </c>
      <c r="CK13" s="1">
        <f>'Охоплення по вакцинам'!CK13</f>
        <v>15429</v>
      </c>
      <c r="CL13" s="1">
        <f>'Охоплення по вакцинам'!CL13</f>
        <v>6947</v>
      </c>
      <c r="CM13" s="6">
        <f t="shared" si="28"/>
        <v>49.118837608046242</v>
      </c>
      <c r="CN13" s="1">
        <f>'Охоплення по вакцинам'!CN13</f>
        <v>19071</v>
      </c>
      <c r="CO13" s="1">
        <f>'Охоплення по вакцинам'!CO13</f>
        <v>6491</v>
      </c>
      <c r="CP13" s="6">
        <f t="shared" si="29"/>
        <v>37.130150013585592</v>
      </c>
      <c r="CQ13" s="1">
        <f>'Охоплення по вакцинам'!CQ13</f>
        <v>17241</v>
      </c>
      <c r="CR13" s="1">
        <f>'Охоплення по вакцинам'!CR13</f>
        <v>7582</v>
      </c>
      <c r="CS13" s="6">
        <f t="shared" si="30"/>
        <v>47.97443725580144</v>
      </c>
      <c r="CT13">
        <v>95</v>
      </c>
    </row>
    <row r="14" spans="1:98" x14ac:dyDescent="0.2">
      <c r="A14" s="9" t="s">
        <v>10</v>
      </c>
      <c r="B14" s="1">
        <f>'Охоплення по вакцинам'!B14</f>
        <v>8945</v>
      </c>
      <c r="C14" s="1">
        <f>'Охоплення по вакцинам'!C14</f>
        <v>3454</v>
      </c>
      <c r="D14" s="6">
        <f t="shared" si="31"/>
        <v>42.12409167132477</v>
      </c>
      <c r="E14" s="1">
        <f>'Охоплення по вакцинам'!E14</f>
        <v>496</v>
      </c>
      <c r="F14" s="1">
        <f>'Охоплення по вакцинам'!F14</f>
        <v>243</v>
      </c>
      <c r="G14" s="6">
        <f t="shared" si="0"/>
        <v>53.445747800586517</v>
      </c>
      <c r="H14" s="1">
        <f>'Охоплення по вакцинам'!H14</f>
        <v>3822</v>
      </c>
      <c r="I14" s="1">
        <f>'Охоплення по вакцинам'!I14</f>
        <v>1815</v>
      </c>
      <c r="J14" s="6">
        <f t="shared" si="1"/>
        <v>51.80533751962323</v>
      </c>
      <c r="K14" s="1">
        <f>'Охоплення по вакцинам'!K14</f>
        <v>7632</v>
      </c>
      <c r="L14" s="1">
        <f>'Охоплення по вакцинам'!L14</f>
        <v>2243</v>
      </c>
      <c r="M14" s="10">
        <f t="shared" si="2"/>
        <v>32.061177815894794</v>
      </c>
      <c r="N14" s="1">
        <f>'Охоплення по вакцинам'!N14</f>
        <v>6505</v>
      </c>
      <c r="O14" s="1">
        <f>'Охоплення по вакцинам'!O14</f>
        <v>1913</v>
      </c>
      <c r="P14" s="10">
        <f t="shared" si="3"/>
        <v>32.081615540493324</v>
      </c>
      <c r="Q14" s="1">
        <f>'Охоплення по вакцинам'!Q14</f>
        <v>8098</v>
      </c>
      <c r="R14" s="1">
        <f>'Охоплення по вакцинам'!R14</f>
        <v>2199</v>
      </c>
      <c r="S14" s="10">
        <f t="shared" si="4"/>
        <v>29.623476054693636</v>
      </c>
      <c r="T14" s="1">
        <f>'Охоплення по вакцинам'!T14</f>
        <v>2543</v>
      </c>
      <c r="U14" s="1">
        <f>'Охоплення по вакцинам'!U14</f>
        <v>668</v>
      </c>
      <c r="V14" s="10">
        <f t="shared" si="5"/>
        <v>28.656204196904156</v>
      </c>
      <c r="W14" s="1">
        <f>'Охоплення по вакцинам'!W14</f>
        <v>10722</v>
      </c>
      <c r="X14" s="1">
        <f>'Охоплення по вакцинам'!X14</f>
        <v>3815</v>
      </c>
      <c r="Y14" s="10">
        <f t="shared" si="6"/>
        <v>38.815689067507762</v>
      </c>
      <c r="Z14" s="1">
        <f>'Охоплення по вакцинам'!Z14</f>
        <v>1575</v>
      </c>
      <c r="AA14" s="1">
        <f>'Охоплення по вакцинам'!AA14</f>
        <v>675</v>
      </c>
      <c r="AB14" s="10">
        <f t="shared" si="7"/>
        <v>46.753246753246749</v>
      </c>
      <c r="AC14" s="1">
        <f>'Охоплення по вакцинам'!AC14</f>
        <v>8912</v>
      </c>
      <c r="AD14" s="1">
        <f>'Охоплення по вакцинам'!AD14</f>
        <v>4076</v>
      </c>
      <c r="AE14" s="10">
        <f t="shared" si="8"/>
        <v>49.893912191937325</v>
      </c>
      <c r="AF14" s="1">
        <f>'Охоплення по вакцинам'!AF14</f>
        <v>942</v>
      </c>
      <c r="AG14" s="1">
        <f>'Охоплення по вакцинам'!AG14</f>
        <v>717</v>
      </c>
      <c r="AH14" s="10">
        <f t="shared" si="9"/>
        <v>83.034163288940363</v>
      </c>
      <c r="AI14" s="1">
        <f>'Охоплення по вакцинам'!AI14</f>
        <v>7632</v>
      </c>
      <c r="AJ14" s="1">
        <f>'Охоплення по вакцинам'!AJ14</f>
        <v>3781</v>
      </c>
      <c r="AK14" s="10">
        <f t="shared" si="10"/>
        <v>54.045168667810174</v>
      </c>
      <c r="AL14" s="1">
        <f>'Охоплення по вакцинам'!AL14</f>
        <v>5283</v>
      </c>
      <c r="AM14" s="1">
        <f>'Охоплення по вакцинам'!AM14</f>
        <v>2972</v>
      </c>
      <c r="AN14" s="10">
        <f t="shared" si="11"/>
        <v>61.370089308760512</v>
      </c>
      <c r="AO14" s="1">
        <f>'Охоплення по вакцинам'!AO14</f>
        <v>8098</v>
      </c>
      <c r="AP14" s="1">
        <f>'Охоплення по вакцинам'!AP14</f>
        <v>3083</v>
      </c>
      <c r="AQ14" s="10">
        <f t="shared" si="12"/>
        <v>41.53214037135993</v>
      </c>
      <c r="AR14" s="1">
        <f>'Охоплення по вакцинам'!AR14</f>
        <v>6296</v>
      </c>
      <c r="AS14" s="1">
        <f>'Охоплення по вакцинам'!AS14</f>
        <v>2633</v>
      </c>
      <c r="AT14" s="10">
        <f t="shared" si="13"/>
        <v>45.622039967656228</v>
      </c>
      <c r="AU14" s="1">
        <f>'Охоплення по вакцинам'!AU14</f>
        <v>10722</v>
      </c>
      <c r="AV14" s="1">
        <f>'Охоплення по вакцинам'!AV14</f>
        <v>5042</v>
      </c>
      <c r="AW14" s="10">
        <f t="shared" si="14"/>
        <v>51.299791422902778</v>
      </c>
      <c r="AX14" s="1">
        <f>'Охоплення по вакцинам'!AX14</f>
        <v>798</v>
      </c>
      <c r="AY14" s="1">
        <f>'Охоплення по вакцинам'!AY14</f>
        <v>725</v>
      </c>
      <c r="AZ14" s="10">
        <f t="shared" si="15"/>
        <v>99.111414900888605</v>
      </c>
      <c r="BA14" s="1">
        <f>'Охоплення по вакцинам'!BA14</f>
        <v>1237</v>
      </c>
      <c r="BB14" s="1">
        <f>'Охоплення по вакцинам'!BB14</f>
        <v>533</v>
      </c>
      <c r="BC14" s="10">
        <f t="shared" si="16"/>
        <v>47.005217902550157</v>
      </c>
      <c r="BD14" s="1">
        <f>'Охоплення по вакцинам'!BD14</f>
        <v>1976</v>
      </c>
      <c r="BE14" s="1">
        <f>'Охоплення по вакцинам'!BE14</f>
        <v>1704</v>
      </c>
      <c r="BF14" s="10">
        <f t="shared" si="17"/>
        <v>94.074346705925663</v>
      </c>
      <c r="BG14" s="1">
        <f>'Охоплення по вакцинам'!BG14</f>
        <v>8715</v>
      </c>
      <c r="BH14" s="1">
        <f>'Охоплення по вакцинам'!BH14</f>
        <v>4361</v>
      </c>
      <c r="BI14" s="10">
        <f t="shared" si="18"/>
        <v>54.58926615553122</v>
      </c>
      <c r="BJ14" s="1">
        <f>'Охоплення по вакцинам'!BJ14</f>
        <v>1379</v>
      </c>
      <c r="BK14" s="1">
        <f>'Охоплення по вакцинам'!BK14</f>
        <v>1024</v>
      </c>
      <c r="BL14" s="10">
        <f t="shared" si="19"/>
        <v>81.007317555540908</v>
      </c>
      <c r="BM14" s="1">
        <f>'Охоплення по вакцинам'!BM14</f>
        <v>41191</v>
      </c>
      <c r="BN14" s="1">
        <f>'Охоплення по вакцинам'!BN14</f>
        <v>35350</v>
      </c>
      <c r="BO14" s="10">
        <f t="shared" si="20"/>
        <v>93.621510435863087</v>
      </c>
      <c r="BP14" s="1">
        <f>'Охоплення по вакцинам'!BP14</f>
        <v>3895</v>
      </c>
      <c r="BQ14" s="1">
        <f>'Охоплення по вакцинам'!BQ14</f>
        <v>160</v>
      </c>
      <c r="BR14" s="10">
        <f t="shared" si="21"/>
        <v>4.4812696930797058</v>
      </c>
      <c r="BS14" s="1">
        <f>'Охоплення по вакцинам'!BS14</f>
        <v>7632</v>
      </c>
      <c r="BT14" s="1">
        <f>'Охоплення по вакцинам'!BT14</f>
        <v>837</v>
      </c>
      <c r="BU14" s="10">
        <f t="shared" si="22"/>
        <v>11.963979416809607</v>
      </c>
      <c r="BV14" s="1">
        <f>'Охоплення по вакцинам'!BV14</f>
        <v>7632</v>
      </c>
      <c r="BW14" s="1">
        <f>'Охоплення по вакцинам'!BW14</f>
        <v>842</v>
      </c>
      <c r="BX14" s="10">
        <f t="shared" si="23"/>
        <v>12.035448827901657</v>
      </c>
      <c r="BY14" s="1">
        <f>'Охоплення по вакцинам'!BY14</f>
        <v>7632</v>
      </c>
      <c r="BZ14" s="1">
        <f>'Охоплення по вакцинам'!BZ14</f>
        <v>3784</v>
      </c>
      <c r="CA14" s="10">
        <f t="shared" si="24"/>
        <v>54.088050314465406</v>
      </c>
      <c r="CB14" s="1">
        <f>'Охоплення по вакцинам'!CB14</f>
        <v>3300</v>
      </c>
      <c r="CC14" s="1">
        <f>'Охоплення по вакцинам'!CC14</f>
        <v>2204</v>
      </c>
      <c r="CD14" s="10">
        <f t="shared" si="25"/>
        <v>72.859504132231393</v>
      </c>
      <c r="CE14" s="1">
        <f>'Охоплення по вакцинам'!CE14</f>
        <v>10722</v>
      </c>
      <c r="CF14" s="1">
        <f>'Охоплення по вакцинам'!CF14</f>
        <v>4922</v>
      </c>
      <c r="CG14" s="10">
        <f t="shared" si="26"/>
        <v>50.078852317240674</v>
      </c>
      <c r="CH14" s="1">
        <f>'Охоплення по вакцинам'!CH14</f>
        <v>6003</v>
      </c>
      <c r="CI14" s="1">
        <f>'Охоплення по вакцинам'!CI14</f>
        <v>5139</v>
      </c>
      <c r="CJ14" s="10">
        <f t="shared" si="27"/>
        <v>93.389668801962657</v>
      </c>
      <c r="CK14" s="1">
        <f>'Охоплення по вакцинам'!CK14</f>
        <v>8945</v>
      </c>
      <c r="CL14" s="1">
        <f>'Охоплення по вакцинам'!CL14</f>
        <v>4121</v>
      </c>
      <c r="CM14" s="10">
        <f t="shared" si="28"/>
        <v>50.258651354235482</v>
      </c>
      <c r="CN14" s="1">
        <f>'Охоплення по вакцинам'!CN14</f>
        <v>7632</v>
      </c>
      <c r="CO14" s="1">
        <f>'Охоплення по вакцинам'!CO14</f>
        <v>2967</v>
      </c>
      <c r="CP14" s="10">
        <f t="shared" si="29"/>
        <v>42.409948542024019</v>
      </c>
      <c r="CQ14" s="1">
        <f>'Охоплення по вакцинам'!CQ14</f>
        <v>5847</v>
      </c>
      <c r="CR14" s="1">
        <f>'Охоплення по вакцинам'!CR14</f>
        <v>2361</v>
      </c>
      <c r="CS14" s="10">
        <f t="shared" si="30"/>
        <v>44.050562059797564</v>
      </c>
      <c r="CT14">
        <v>95</v>
      </c>
    </row>
    <row r="15" spans="1:98" x14ac:dyDescent="0.2">
      <c r="A15" s="1" t="s">
        <v>11</v>
      </c>
      <c r="B15" s="1">
        <f>'Охоплення по вакцинам'!B15</f>
        <v>4557</v>
      </c>
      <c r="C15" s="1">
        <f>'Охоплення по вакцинам'!C15</f>
        <v>1683</v>
      </c>
      <c r="D15" s="6">
        <f t="shared" si="31"/>
        <v>40.289664252797898</v>
      </c>
      <c r="E15" s="1">
        <f>'Охоплення по вакцинам'!E15</f>
        <v>671</v>
      </c>
      <c r="F15" s="1">
        <f>'Охоплення по вакцинам'!F15</f>
        <v>144</v>
      </c>
      <c r="G15" s="6">
        <f t="shared" si="0"/>
        <v>23.411461861536377</v>
      </c>
      <c r="H15" s="1">
        <f>'Охоплення по вакцинам'!H15</f>
        <v>1174</v>
      </c>
      <c r="I15" s="1">
        <f>'Охоплення по вакцинам'!I15</f>
        <v>294</v>
      </c>
      <c r="J15" s="6">
        <f t="shared" si="1"/>
        <v>27.319188477621186</v>
      </c>
      <c r="K15" s="1">
        <f>'Охоплення по вакцинам'!K15</f>
        <v>4215</v>
      </c>
      <c r="L15" s="1">
        <f>'Охоплення по вакцинам'!L15</f>
        <v>887</v>
      </c>
      <c r="M15" s="6">
        <f t="shared" si="2"/>
        <v>22.956971853769005</v>
      </c>
      <c r="N15" s="1">
        <f>'Охоплення по вакцинам'!N15</f>
        <v>1659</v>
      </c>
      <c r="O15" s="1">
        <f>'Охоплення по вакцинам'!O15</f>
        <v>407</v>
      </c>
      <c r="P15" s="6">
        <f t="shared" si="3"/>
        <v>26.763110307414109</v>
      </c>
      <c r="Q15" s="1">
        <f>'Охоплення по вакцинам'!Q15</f>
        <v>4504</v>
      </c>
      <c r="R15" s="1">
        <f>'Охоплення по вакцинам'!R15</f>
        <v>2106</v>
      </c>
      <c r="S15" s="6">
        <f t="shared" si="4"/>
        <v>51.009203939932185</v>
      </c>
      <c r="T15" s="1">
        <f>'Охоплення по вакцинам'!T15</f>
        <v>1468</v>
      </c>
      <c r="U15" s="1">
        <f>'Охоплення по вакцинам'!U15</f>
        <v>710</v>
      </c>
      <c r="V15" s="6">
        <f t="shared" si="5"/>
        <v>52.761951944513257</v>
      </c>
      <c r="W15" s="1">
        <f>'Охоплення по вакцинам'!W15</f>
        <v>6166</v>
      </c>
      <c r="X15" s="1">
        <f>'Охоплення по вакцинам'!X15</f>
        <v>3076</v>
      </c>
      <c r="Y15" s="6">
        <f t="shared" si="6"/>
        <v>54.421608232831069</v>
      </c>
      <c r="Z15" s="1">
        <f>'Охоплення по вакцинам'!Z15</f>
        <v>1295</v>
      </c>
      <c r="AA15" s="1">
        <f>'Охоплення по вакцинам'!AA15</f>
        <v>599</v>
      </c>
      <c r="AB15" s="6">
        <f t="shared" si="7"/>
        <v>50.459810459810463</v>
      </c>
      <c r="AC15" s="1">
        <f>'Охоплення по вакцинам'!AC15</f>
        <v>5363</v>
      </c>
      <c r="AD15" s="1">
        <f>'Охоплення по вакцинам'!AD15</f>
        <v>2575</v>
      </c>
      <c r="AE15" s="6">
        <f t="shared" si="8"/>
        <v>52.379095824928378</v>
      </c>
      <c r="AF15" s="1">
        <f>'Охоплення по вакцинам'!AF15</f>
        <v>695</v>
      </c>
      <c r="AG15" s="1">
        <f>'Охоплення по вакцинам'!AG15</f>
        <v>305</v>
      </c>
      <c r="AH15" s="6">
        <f t="shared" si="9"/>
        <v>47.874427730542841</v>
      </c>
      <c r="AI15" s="1">
        <f>'Охоплення по вакцинам'!AI15</f>
        <v>4215</v>
      </c>
      <c r="AJ15" s="1">
        <f>'Охоплення по вакцинам'!AJ15</f>
        <v>1445</v>
      </c>
      <c r="AK15" s="6">
        <f t="shared" si="10"/>
        <v>37.398900032351996</v>
      </c>
      <c r="AL15" s="1">
        <f>'Охоплення по вакцинам'!AL15</f>
        <v>1698</v>
      </c>
      <c r="AM15" s="1">
        <f>'Охоплення по вакцинам'!AM15</f>
        <v>549</v>
      </c>
      <c r="AN15" s="6">
        <f t="shared" si="11"/>
        <v>35.271442338580151</v>
      </c>
      <c r="AO15" s="1">
        <f>'Охоплення по вакцинам'!AO15</f>
        <v>4504</v>
      </c>
      <c r="AP15" s="1">
        <f>'Охоплення по вакцинам'!AP15</f>
        <v>1738</v>
      </c>
      <c r="AQ15" s="6">
        <f t="shared" si="12"/>
        <v>42.09591474245115</v>
      </c>
      <c r="AR15" s="1">
        <f>'Охоплення по вакцинам'!AR15</f>
        <v>2039</v>
      </c>
      <c r="AS15" s="1">
        <f>'Охоплення по вакцинам'!AS15</f>
        <v>857</v>
      </c>
      <c r="AT15" s="6">
        <f t="shared" si="13"/>
        <v>45.851353158856838</v>
      </c>
      <c r="AU15" s="1">
        <f>'Охоплення по вакцинам'!AU15</f>
        <v>6166</v>
      </c>
      <c r="AV15" s="1">
        <f>'Охоплення по вакцинам'!AV15</f>
        <v>2850</v>
      </c>
      <c r="AW15" s="6">
        <f t="shared" si="14"/>
        <v>50.42314156813022</v>
      </c>
      <c r="AX15" s="1">
        <f>'Охоплення по вакцинам'!AX15</f>
        <v>620</v>
      </c>
      <c r="AY15" s="1">
        <f>'Охоплення по вакцинам'!AY15</f>
        <v>344</v>
      </c>
      <c r="AZ15" s="6">
        <f t="shared" si="15"/>
        <v>60.52785923753666</v>
      </c>
      <c r="BA15" s="1">
        <f>'Охоплення по вакцинам'!BA15</f>
        <v>118</v>
      </c>
      <c r="BB15" s="1">
        <f>'Охоплення по вакцинам'!BB15</f>
        <v>14</v>
      </c>
      <c r="BC15" s="6">
        <f t="shared" si="16"/>
        <v>12.942989214175656</v>
      </c>
      <c r="BD15" s="1">
        <f>'Охоплення по вакцинам'!BD15</f>
        <v>1716</v>
      </c>
      <c r="BE15" s="1">
        <f>'Охоплення по вакцинам'!BE15</f>
        <v>883</v>
      </c>
      <c r="BF15" s="6">
        <f t="shared" si="17"/>
        <v>56.134774316592498</v>
      </c>
      <c r="BG15" s="1">
        <f>'Охоплення по вакцинам'!BG15</f>
        <v>5177</v>
      </c>
      <c r="BH15" s="1">
        <f>'Охоплення по вакцинам'!BH15</f>
        <v>2307</v>
      </c>
      <c r="BI15" s="6">
        <f t="shared" si="18"/>
        <v>48.613623193495712</v>
      </c>
      <c r="BJ15" s="1">
        <f>'Охоплення по вакцинам'!BJ15</f>
        <v>640</v>
      </c>
      <c r="BK15" s="1">
        <f>'Охоплення по вакцинам'!BK15</f>
        <v>385</v>
      </c>
      <c r="BL15" s="6">
        <f t="shared" si="19"/>
        <v>65.625</v>
      </c>
      <c r="BM15" s="1">
        <f>'Охоплення по вакцинам'!BM15</f>
        <v>90903</v>
      </c>
      <c r="BN15" s="1">
        <f>'Охоплення по вакцинам'!BN15</f>
        <v>27173</v>
      </c>
      <c r="BO15" s="6">
        <f t="shared" si="20"/>
        <v>32.609784855585325</v>
      </c>
      <c r="BP15" s="1">
        <f>'Охоплення по вакцинам'!BP15</f>
        <v>872</v>
      </c>
      <c r="BQ15" s="1">
        <f>'Охоплення по вакцинам'!BQ15</f>
        <v>201</v>
      </c>
      <c r="BR15" s="6">
        <f t="shared" si="21"/>
        <v>25.145954962468728</v>
      </c>
      <c r="BS15" s="1">
        <f>'Охоплення по вакцинам'!BS15</f>
        <v>4215</v>
      </c>
      <c r="BT15" s="1">
        <f>'Охоплення по вакцинам'!BT15</f>
        <v>1856</v>
      </c>
      <c r="BU15" s="6">
        <f t="shared" si="22"/>
        <v>48.03623422840505</v>
      </c>
      <c r="BV15" s="1">
        <f>'Охоплення по вакцинам'!BV15</f>
        <v>4183</v>
      </c>
      <c r="BW15" s="1">
        <f>'Охоплення по вакцинам'!BW15</f>
        <v>1958</v>
      </c>
      <c r="BX15" s="6">
        <f t="shared" si="23"/>
        <v>51.063829787234042</v>
      </c>
      <c r="BY15" s="1">
        <f>'Охоплення по вакцинам'!BY15</f>
        <v>4183</v>
      </c>
      <c r="BZ15" s="1">
        <f>'Охоплення по вакцинам'!BZ15</f>
        <v>2155</v>
      </c>
      <c r="CA15" s="6">
        <f t="shared" si="24"/>
        <v>56.201508269402126</v>
      </c>
      <c r="CB15" s="1">
        <f>'Охоплення по вакцинам'!CB15</f>
        <v>992</v>
      </c>
      <c r="CC15" s="1">
        <f>'Охоплення по вакцинам'!CC15</f>
        <v>613</v>
      </c>
      <c r="CD15" s="6">
        <f t="shared" si="25"/>
        <v>67.412023460410552</v>
      </c>
      <c r="CE15" s="1">
        <f>'Охоплення по вакцинам'!CE15</f>
        <v>6166</v>
      </c>
      <c r="CF15" s="1">
        <f>'Охоплення по вакцинам'!CF15</f>
        <v>3646</v>
      </c>
      <c r="CG15" s="6">
        <f t="shared" si="26"/>
        <v>64.506236546457117</v>
      </c>
      <c r="CH15" s="1">
        <f>'Охоплення по вакцинам'!CH15</f>
        <v>1277</v>
      </c>
      <c r="CI15" s="1">
        <f>'Охоплення по вакцинам'!CI15</f>
        <v>953</v>
      </c>
      <c r="CJ15" s="6">
        <f t="shared" si="27"/>
        <v>81.412401224460737</v>
      </c>
      <c r="CK15" s="1">
        <f>'Охоплення по вакцинам'!CK15</f>
        <v>4557</v>
      </c>
      <c r="CL15" s="1">
        <f>'Охоплення по вакцинам'!CL15</f>
        <v>1911</v>
      </c>
      <c r="CM15" s="6">
        <f t="shared" si="28"/>
        <v>45.747800586510266</v>
      </c>
      <c r="CN15" s="1">
        <f>'Охоплення по вакцинам'!CN15</f>
        <v>4215</v>
      </c>
      <c r="CO15" s="1">
        <f>'Охоплення по вакцинам'!CO15</f>
        <v>1888</v>
      </c>
      <c r="CP15" s="6">
        <f t="shared" si="29"/>
        <v>48.864445163377539</v>
      </c>
      <c r="CQ15" s="1">
        <f>'Охоплення по вакцинам'!CQ15</f>
        <v>1592</v>
      </c>
      <c r="CR15" s="1">
        <f>'Охоплення по вакцинам'!CR15</f>
        <v>705</v>
      </c>
      <c r="CS15" s="6">
        <f t="shared" si="30"/>
        <v>48.30973047053449</v>
      </c>
      <c r="CT15">
        <v>95</v>
      </c>
    </row>
    <row r="16" spans="1:98" x14ac:dyDescent="0.2">
      <c r="A16" s="9" t="s">
        <v>12</v>
      </c>
      <c r="B16" s="1">
        <f>'Охоплення по вакцинам'!B16</f>
        <v>26473</v>
      </c>
      <c r="C16" s="1">
        <f>'Охоплення по вакцинам'!C16</f>
        <v>10284</v>
      </c>
      <c r="D16" s="6">
        <f t="shared" si="31"/>
        <v>42.378684285532771</v>
      </c>
      <c r="E16" s="1">
        <f>'Охоплення по вакцинам'!E16</f>
        <v>9156</v>
      </c>
      <c r="F16" s="1">
        <f>'Охоплення по вакцинам'!F16</f>
        <v>1605</v>
      </c>
      <c r="G16" s="6">
        <f t="shared" si="0"/>
        <v>19.123078756106281</v>
      </c>
      <c r="H16" s="1">
        <f>'Охоплення по вакцинам'!H16</f>
        <v>14050</v>
      </c>
      <c r="I16" s="1">
        <f>'Охоплення по вакцинам'!I16</f>
        <v>2484</v>
      </c>
      <c r="J16" s="6">
        <f t="shared" si="1"/>
        <v>19.286962148172112</v>
      </c>
      <c r="K16" s="1">
        <f>'Охоплення по вакцинам'!K16</f>
        <v>24610</v>
      </c>
      <c r="L16" s="1">
        <f>'Охоплення по вакцинам'!L16</f>
        <v>7077</v>
      </c>
      <c r="M16" s="10">
        <f t="shared" si="2"/>
        <v>31.370839643899373</v>
      </c>
      <c r="N16" s="1">
        <f>'Охоплення по вакцинам'!N16</f>
        <v>22247</v>
      </c>
      <c r="O16" s="1">
        <f>'Охоплення по вакцинам'!O16</f>
        <v>5891</v>
      </c>
      <c r="P16" s="10">
        <f t="shared" si="3"/>
        <v>28.887245266981857</v>
      </c>
      <c r="Q16" s="1">
        <f>'Охоплення по вакцинам'!Q16</f>
        <v>24771</v>
      </c>
      <c r="R16" s="1">
        <f>'Охоплення по вакцинам'!R16</f>
        <v>6214</v>
      </c>
      <c r="S16" s="10">
        <f t="shared" si="4"/>
        <v>27.366311779536922</v>
      </c>
      <c r="T16" s="1">
        <f>'Охоплення по вакцинам'!T16</f>
        <v>18369</v>
      </c>
      <c r="U16" s="1">
        <f>'Охоплення по вакцинам'!U16</f>
        <v>4626</v>
      </c>
      <c r="V16" s="10">
        <f t="shared" si="5"/>
        <v>27.473163778896261</v>
      </c>
      <c r="W16" s="1">
        <f>'Охоплення по вакцинам'!W16</f>
        <v>28778</v>
      </c>
      <c r="X16" s="1">
        <f>'Охоплення по вакцинам'!X16</f>
        <v>9873</v>
      </c>
      <c r="Y16" s="10">
        <f t="shared" si="6"/>
        <v>37.426316820298339</v>
      </c>
      <c r="Z16" s="1">
        <f>'Охоплення по вакцинам'!Z16</f>
        <v>10764</v>
      </c>
      <c r="AA16" s="1">
        <f>'Охоплення по вакцинам'!AA16</f>
        <v>3810</v>
      </c>
      <c r="AB16" s="10">
        <f t="shared" si="7"/>
        <v>38.61356035269079</v>
      </c>
      <c r="AC16" s="1">
        <f>'Охоплення по вакцинам'!AC16</f>
        <v>25811</v>
      </c>
      <c r="AD16" s="1">
        <f>'Охоплення по вакцинам'!AD16</f>
        <v>10134</v>
      </c>
      <c r="AE16" s="10">
        <f t="shared" si="8"/>
        <v>42.831632742910877</v>
      </c>
      <c r="AF16" s="1">
        <f>'Охоплення по вакцинам'!AF16</f>
        <v>8678</v>
      </c>
      <c r="AG16" s="1">
        <f>'Охоплення по вакцинам'!AG16</f>
        <v>2945</v>
      </c>
      <c r="AH16" s="10">
        <f t="shared" si="9"/>
        <v>37.021517316516167</v>
      </c>
      <c r="AI16" s="1">
        <f>'Охоплення по вакцинам'!AI16</f>
        <v>24610</v>
      </c>
      <c r="AJ16" s="1">
        <f>'Охоплення по вакцинам'!AJ16</f>
        <v>7535</v>
      </c>
      <c r="AK16" s="10">
        <f t="shared" si="10"/>
        <v>33.401056481105236</v>
      </c>
      <c r="AL16" s="1">
        <f>'Охоплення по вакцинам'!AL16</f>
        <v>30068</v>
      </c>
      <c r="AM16" s="1">
        <f>'Охоплення по вакцинам'!AM16</f>
        <v>5670</v>
      </c>
      <c r="AN16" s="10">
        <f t="shared" si="11"/>
        <v>20.57155296479495</v>
      </c>
      <c r="AO16" s="1">
        <f>'Охоплення по вакцинам'!AO16</f>
        <v>24771</v>
      </c>
      <c r="AP16" s="1">
        <f>'Охоплення по вакцинам'!AP16</f>
        <v>5923</v>
      </c>
      <c r="AQ16" s="10">
        <f t="shared" si="12"/>
        <v>26.084754533343606</v>
      </c>
      <c r="AR16" s="1">
        <f>'Охоплення по вакцинам'!AR16</f>
        <v>25690</v>
      </c>
      <c r="AS16" s="1">
        <f>'Охоплення по вакцинам'!AS16</f>
        <v>4889</v>
      </c>
      <c r="AT16" s="10">
        <f t="shared" si="13"/>
        <v>20.760819561909482</v>
      </c>
      <c r="AU16" s="1">
        <f>'Охоплення по вакцинам'!AU16</f>
        <v>28778</v>
      </c>
      <c r="AV16" s="1">
        <f>'Охоплення по вакцинам'!AV16</f>
        <v>9322</v>
      </c>
      <c r="AW16" s="10">
        <f t="shared" si="14"/>
        <v>35.337600060652392</v>
      </c>
      <c r="AX16" s="1">
        <f>'Охоплення по вакцинам'!AX16</f>
        <v>4833</v>
      </c>
      <c r="AY16" s="1">
        <f>'Охоплення по вакцинам'!AY16</f>
        <v>1393</v>
      </c>
      <c r="AZ16" s="10">
        <f t="shared" si="15"/>
        <v>31.442920828395685</v>
      </c>
      <c r="BA16" s="1">
        <f>'Охоплення по вакцинам'!BA16</f>
        <v>1686</v>
      </c>
      <c r="BB16" s="1">
        <f>'Охоплення по вакцинам'!BB16</f>
        <v>146</v>
      </c>
      <c r="BC16" s="10">
        <f t="shared" si="16"/>
        <v>9.4467809770300875</v>
      </c>
      <c r="BD16" s="1">
        <f>'Охоплення по вакцинам'!BD16</f>
        <v>22998</v>
      </c>
      <c r="BE16" s="1">
        <f>'Охоплення по вакцинам'!BE16</f>
        <v>7661</v>
      </c>
      <c r="BF16" s="10">
        <f t="shared" si="17"/>
        <v>36.33991888622726</v>
      </c>
      <c r="BG16" s="1">
        <f>'Охоплення по вакцинам'!BG16</f>
        <v>24353</v>
      </c>
      <c r="BH16" s="1">
        <f>'Охоплення по вакцинам'!BH16</f>
        <v>7954</v>
      </c>
      <c r="BI16" s="10">
        <f t="shared" si="18"/>
        <v>35.630480470951873</v>
      </c>
      <c r="BJ16" s="1">
        <f>'Охоплення по вакцинам'!BJ16</f>
        <v>10605</v>
      </c>
      <c r="BK16" s="1">
        <f>'Охоплення по вакцинам'!BK16</f>
        <v>3544</v>
      </c>
      <c r="BL16" s="10">
        <f t="shared" si="19"/>
        <v>36.456217050276457</v>
      </c>
      <c r="BM16" s="1">
        <f>'Охоплення по вакцинам'!BM16</f>
        <v>204420</v>
      </c>
      <c r="BN16" s="1">
        <f>'Охоплення по вакцинам'!BN16</f>
        <v>56218</v>
      </c>
      <c r="BO16" s="10">
        <f t="shared" si="20"/>
        <v>30.001334151612987</v>
      </c>
      <c r="BP16" s="1">
        <f>'Охоплення по вакцинам'!BP16</f>
        <v>20005</v>
      </c>
      <c r="BQ16" s="1">
        <f>'Охоплення по вакцинам'!BQ16</f>
        <v>2409</v>
      </c>
      <c r="BR16" s="10">
        <f t="shared" si="21"/>
        <v>13.136715821044739</v>
      </c>
      <c r="BS16" s="1">
        <f>'Охоплення по вакцинам'!BS16</f>
        <v>24610</v>
      </c>
      <c r="BT16" s="1">
        <f>'Охоплення по вакцинам'!BT16</f>
        <v>5041</v>
      </c>
      <c r="BU16" s="10">
        <f t="shared" si="22"/>
        <v>22.34568357282701</v>
      </c>
      <c r="BV16" s="1">
        <f>'Охоплення по вакцинам'!BV16</f>
        <v>24610</v>
      </c>
      <c r="BW16" s="1">
        <f>'Охоплення по вакцинам'!BW16</f>
        <v>4566</v>
      </c>
      <c r="BX16" s="10">
        <f t="shared" si="23"/>
        <v>20.240109342100403</v>
      </c>
      <c r="BY16" s="1">
        <f>'Охоплення по вакцинам'!BY16</f>
        <v>24610</v>
      </c>
      <c r="BZ16" s="1">
        <f>'Охоплення по вакцинам'!BZ16</f>
        <v>11274</v>
      </c>
      <c r="CA16" s="10">
        <f t="shared" si="24"/>
        <v>49.97525026781426</v>
      </c>
      <c r="CB16" s="1">
        <f>'Охоплення по вакцинам'!CB16</f>
        <v>20735</v>
      </c>
      <c r="CC16" s="1">
        <f>'Охоплення по вакцинам'!CC16</f>
        <v>13004</v>
      </c>
      <c r="CD16" s="10">
        <f t="shared" si="25"/>
        <v>68.416599074906287</v>
      </c>
      <c r="CE16" s="1">
        <f>'Охоплення по вакцинам'!CE16</f>
        <v>28778</v>
      </c>
      <c r="CF16" s="1">
        <f>'Охоплення по вакцинам'!CF16</f>
        <v>12777</v>
      </c>
      <c r="CG16" s="10">
        <f t="shared" si="26"/>
        <v>48.434726021771681</v>
      </c>
      <c r="CH16" s="1">
        <f>'Охоплення по вакцинам'!CH16</f>
        <v>20939</v>
      </c>
      <c r="CI16" s="1">
        <f>'Охоплення по вакцинам'!CI16</f>
        <v>13713</v>
      </c>
      <c r="CJ16" s="10">
        <f t="shared" si="27"/>
        <v>71.443891129644982</v>
      </c>
      <c r="CK16" s="1">
        <f>'Охоплення по вакцинам'!CK16</f>
        <v>26473</v>
      </c>
      <c r="CL16" s="1">
        <f>'Охоплення по вакцинам'!CL16</f>
        <v>8920</v>
      </c>
      <c r="CM16" s="10">
        <f t="shared" si="28"/>
        <v>36.757863071465607</v>
      </c>
      <c r="CN16" s="1">
        <f>'Охоплення по вакцинам'!CN16</f>
        <v>24610</v>
      </c>
      <c r="CO16" s="1">
        <f>'Охоплення по вакцинам'!CO16</f>
        <v>6166</v>
      </c>
      <c r="CP16" s="10">
        <f t="shared" si="29"/>
        <v>27.332569908758451</v>
      </c>
      <c r="CQ16" s="1">
        <f>'Охоплення по вакцинам'!CQ16</f>
        <v>23765</v>
      </c>
      <c r="CR16" s="1">
        <f>'Охоплення по вакцинам'!CR16</f>
        <v>5195</v>
      </c>
      <c r="CS16" s="10">
        <f t="shared" si="30"/>
        <v>23.847139605607939</v>
      </c>
      <c r="CT16">
        <v>95</v>
      </c>
    </row>
    <row r="17" spans="1:99" x14ac:dyDescent="0.2">
      <c r="A17" s="1" t="s">
        <v>13</v>
      </c>
      <c r="B17" s="1">
        <f>'Охоплення по вакцинам'!B17</f>
        <v>10550</v>
      </c>
      <c r="C17" s="1">
        <f>'Охоплення по вакцинам'!C17</f>
        <v>4271</v>
      </c>
      <c r="D17" s="6">
        <f t="shared" si="31"/>
        <v>44.163722533390775</v>
      </c>
      <c r="E17" s="1">
        <f>'Охоплення по вакцинам'!E17</f>
        <v>866</v>
      </c>
      <c r="F17" s="1">
        <f>'Охоплення по вакцинам'!F17</f>
        <v>353</v>
      </c>
      <c r="G17" s="6">
        <f t="shared" si="0"/>
        <v>44.46777241234517</v>
      </c>
      <c r="H17" s="1">
        <f>'Охоплення по вакцинам'!H17</f>
        <v>3547</v>
      </c>
      <c r="I17" s="1">
        <f>'Охоплення по вакцинам'!I17</f>
        <v>1568</v>
      </c>
      <c r="J17" s="6">
        <f t="shared" si="1"/>
        <v>48.225132634492653</v>
      </c>
      <c r="K17" s="1">
        <f>'Охоплення по вакцинам'!K17</f>
        <v>9887</v>
      </c>
      <c r="L17" s="1">
        <f>'Охоплення по вакцинам'!L17</f>
        <v>3345</v>
      </c>
      <c r="M17" s="6">
        <f t="shared" si="2"/>
        <v>36.907969142216139</v>
      </c>
      <c r="N17" s="1">
        <f>'Охоплення по вакцинам'!N17</f>
        <v>14460</v>
      </c>
      <c r="O17" s="1">
        <f>'Охоплення по вакцинам'!O17</f>
        <v>5057</v>
      </c>
      <c r="P17" s="6">
        <f t="shared" si="3"/>
        <v>38.151640890230105</v>
      </c>
      <c r="Q17" s="1">
        <f>'Охоплення по вакцинам'!Q17</f>
        <v>10113</v>
      </c>
      <c r="R17" s="1">
        <f>'Охоплення по вакцинам'!R17</f>
        <v>3007</v>
      </c>
      <c r="S17" s="6">
        <f t="shared" si="4"/>
        <v>32.437097165664355</v>
      </c>
      <c r="T17" s="1">
        <f>'Охоплення по вакцинам'!T17</f>
        <v>6118</v>
      </c>
      <c r="U17" s="1">
        <f>'Охоплення по вакцинам'!U17</f>
        <v>2365</v>
      </c>
      <c r="V17" s="6">
        <f t="shared" si="5"/>
        <v>42.170644001307615</v>
      </c>
      <c r="W17" s="1">
        <f>'Охоплення по вакцинам'!W17</f>
        <v>13089</v>
      </c>
      <c r="X17" s="1">
        <f>'Охоплення по вакцинам'!X17</f>
        <v>5671</v>
      </c>
      <c r="Y17" s="6">
        <f t="shared" si="6"/>
        <v>47.265226178817748</v>
      </c>
      <c r="Z17" s="1">
        <f>'Охоплення по вакцинам'!Z17</f>
        <v>2277</v>
      </c>
      <c r="AA17" s="1">
        <f>'Охоплення по вакцинам'!AA17</f>
        <v>1065</v>
      </c>
      <c r="AB17" s="6">
        <f t="shared" si="7"/>
        <v>51.024074739489762</v>
      </c>
      <c r="AC17" s="1">
        <f>'Охоплення по вакцинам'!AC17</f>
        <v>11016</v>
      </c>
      <c r="AD17" s="1">
        <f>'Охоплення по вакцинам'!AD17</f>
        <v>4592</v>
      </c>
      <c r="AE17" s="6">
        <f t="shared" si="8"/>
        <v>45.474351356704297</v>
      </c>
      <c r="AF17" s="1">
        <f>'Охоплення по вакцинам'!AF17</f>
        <v>1142</v>
      </c>
      <c r="AG17" s="1">
        <f>'Охоплення по вакцинам'!AG17</f>
        <v>449</v>
      </c>
      <c r="AH17" s="6">
        <f t="shared" si="9"/>
        <v>42.89125935360611</v>
      </c>
      <c r="AI17" s="1">
        <f>'Охоплення по вакцинам'!AI17</f>
        <v>9887</v>
      </c>
      <c r="AJ17" s="1">
        <f>'Охоплення по вакцинам'!AJ17</f>
        <v>3878</v>
      </c>
      <c r="AK17" s="6">
        <f t="shared" si="10"/>
        <v>42.7889699053854</v>
      </c>
      <c r="AL17" s="1">
        <f>'Охоплення по вакцинам'!AL17</f>
        <v>13648</v>
      </c>
      <c r="AM17" s="1">
        <f>'Охоплення по вакцинам'!AM17</f>
        <v>4222</v>
      </c>
      <c r="AN17" s="6">
        <f t="shared" si="11"/>
        <v>33.747202387296177</v>
      </c>
      <c r="AO17" s="1">
        <f>'Охоплення по вакцинам'!AO17</f>
        <v>10113</v>
      </c>
      <c r="AP17" s="1">
        <f>'Охоплення по вакцинам'!AP17</f>
        <v>3825</v>
      </c>
      <c r="AQ17" s="6">
        <f t="shared" si="12"/>
        <v>41.26102316550255</v>
      </c>
      <c r="AR17" s="1">
        <f>'Охоплення по вакцинам'!AR17</f>
        <v>13017</v>
      </c>
      <c r="AS17" s="1">
        <f>'Охоплення по вакцинам'!AS17</f>
        <v>3614</v>
      </c>
      <c r="AT17" s="6">
        <f t="shared" si="13"/>
        <v>30.287665779714636</v>
      </c>
      <c r="AU17" s="1">
        <f>'Охоплення по вакцинам'!AU17</f>
        <v>13089</v>
      </c>
      <c r="AV17" s="1">
        <f>'Охоплення по вакцинам'!AV17</f>
        <v>6166</v>
      </c>
      <c r="AW17" s="6">
        <f t="shared" si="14"/>
        <v>51.390827829058409</v>
      </c>
      <c r="AX17" s="1">
        <f>'Охоплення по вакцинам'!AX17</f>
        <v>1008</v>
      </c>
      <c r="AY17" s="1">
        <f>'Охоплення по вакцинам'!AY17</f>
        <v>578</v>
      </c>
      <c r="AZ17" s="6">
        <f t="shared" si="15"/>
        <v>62.55411255411255</v>
      </c>
      <c r="BA17" s="1">
        <f>'Охоплення по вакцинам'!BA17</f>
        <v>663</v>
      </c>
      <c r="BB17" s="1">
        <f>'Охоплення по вакцинам'!BB17</f>
        <v>196</v>
      </c>
      <c r="BC17" s="6">
        <f t="shared" si="16"/>
        <v>32.250102838338137</v>
      </c>
      <c r="BD17" s="1">
        <f>'Охоплення по вакцинам'!BD17</f>
        <v>3675</v>
      </c>
      <c r="BE17" s="1">
        <f>'Охоплення по вакцинам'!BE17</f>
        <v>2305</v>
      </c>
      <c r="BF17" s="6">
        <f t="shared" si="17"/>
        <v>68.423005565862709</v>
      </c>
      <c r="BG17" s="1">
        <f>'Охоплення по вакцинам'!BG17</f>
        <v>10311</v>
      </c>
      <c r="BH17" s="1">
        <f>'Охоплення по вакцинам'!BH17</f>
        <v>4660</v>
      </c>
      <c r="BI17" s="6">
        <f t="shared" si="18"/>
        <v>49.303039119739729</v>
      </c>
      <c r="BJ17" s="1">
        <f>'Охоплення по вакцинам'!BJ17</f>
        <v>2070</v>
      </c>
      <c r="BK17" s="1">
        <f>'Охоплення по вакцинам'!BK17</f>
        <v>1160</v>
      </c>
      <c r="BL17" s="6">
        <f t="shared" si="19"/>
        <v>61.133069828722014</v>
      </c>
      <c r="BM17" s="1">
        <f>'Охоплення по вакцинам'!BM17</f>
        <v>310212</v>
      </c>
      <c r="BN17" s="1">
        <f>'Охоплення по вакцинам'!BN17</f>
        <v>82254</v>
      </c>
      <c r="BO17" s="6">
        <f t="shared" si="20"/>
        <v>28.925907561163449</v>
      </c>
      <c r="BP17" s="1">
        <f>'Охоплення по вакцинам'!BP17</f>
        <v>20676</v>
      </c>
      <c r="BQ17" s="1">
        <f>'Охоплення по вакцинам'!BQ17</f>
        <v>347</v>
      </c>
      <c r="BR17" s="6">
        <f t="shared" si="21"/>
        <v>1.830844721152324</v>
      </c>
      <c r="BS17" s="1">
        <f>'Охоплення по вакцинам'!BS17</f>
        <v>9887</v>
      </c>
      <c r="BT17" s="1">
        <f>'Охоплення по вакцинам'!BT17</f>
        <v>778</v>
      </c>
      <c r="BU17" s="6">
        <f t="shared" si="22"/>
        <v>8.5842750351701493</v>
      </c>
      <c r="BV17" s="1">
        <f>'Охоплення по вакцинам'!BV17</f>
        <v>9887</v>
      </c>
      <c r="BW17" s="1">
        <f>'Охоплення по вакцинам'!BW17</f>
        <v>601</v>
      </c>
      <c r="BX17" s="6">
        <f t="shared" si="23"/>
        <v>6.631297295806247</v>
      </c>
      <c r="BY17" s="1">
        <f>'Охоплення по вакцинам'!BY17</f>
        <v>9887</v>
      </c>
      <c r="BZ17" s="1">
        <f>'Охоплення по вакцинам'!BZ17</f>
        <v>4924</v>
      </c>
      <c r="CA17" s="6">
        <f t="shared" si="24"/>
        <v>54.33029598094835</v>
      </c>
      <c r="CB17" s="1">
        <f>'Охоплення по вакцинам'!CB17</f>
        <v>4867</v>
      </c>
      <c r="CC17" s="1">
        <f>'Охоплення по вакцинам'!CC17</f>
        <v>3938</v>
      </c>
      <c r="CD17" s="6">
        <f t="shared" si="25"/>
        <v>88.267926854325054</v>
      </c>
      <c r="CE17" s="1">
        <f>'Охоплення по вакцинам'!CE17</f>
        <v>13089</v>
      </c>
      <c r="CF17" s="1">
        <f>'Охоплення по вакцинам'!CF17</f>
        <v>6825</v>
      </c>
      <c r="CG17" s="6">
        <f t="shared" si="26"/>
        <v>56.883295480590917</v>
      </c>
      <c r="CH17" s="1">
        <f>'Охоплення по вакцинам'!CH17</f>
        <v>9625</v>
      </c>
      <c r="CI17" s="1">
        <f>'Охоплення по вакцинам'!CI17</f>
        <v>8098</v>
      </c>
      <c r="CJ17" s="6">
        <f t="shared" si="27"/>
        <v>91.78370720188903</v>
      </c>
      <c r="CK17" s="1">
        <f>'Охоплення по вакцинам'!CK17</f>
        <v>10550</v>
      </c>
      <c r="CL17" s="1">
        <f>'Охоплення по вакцинам'!CL17</f>
        <v>4558</v>
      </c>
      <c r="CM17" s="6">
        <f t="shared" si="28"/>
        <v>47.131408875484709</v>
      </c>
      <c r="CN17" s="1">
        <f>'Охоплення по вакцинам'!CN17</f>
        <v>9887</v>
      </c>
      <c r="CO17" s="1">
        <f>'Охоплення по вакцинам'!CO17</f>
        <v>3546</v>
      </c>
      <c r="CP17" s="6">
        <f t="shared" si="29"/>
        <v>39.125757422510738</v>
      </c>
      <c r="CQ17" s="1">
        <f>'Охоплення по вакцинам'!CQ17</f>
        <v>17291</v>
      </c>
      <c r="CR17" s="1">
        <f>'Охоплення по вакцинам'!CR17</f>
        <v>5141</v>
      </c>
      <c r="CS17" s="6">
        <f t="shared" si="30"/>
        <v>32.43516069841904</v>
      </c>
      <c r="CT17">
        <v>95</v>
      </c>
    </row>
    <row r="18" spans="1:99" x14ac:dyDescent="0.2">
      <c r="A18" s="9" t="s">
        <v>14</v>
      </c>
      <c r="B18" s="1">
        <f>'Охоплення по вакцинам'!B18</f>
        <v>26359</v>
      </c>
      <c r="C18" s="1">
        <f>'Охоплення по вакцинам'!C18</f>
        <v>9794</v>
      </c>
      <c r="D18" s="6">
        <f t="shared" si="31"/>
        <v>40.534024949215201</v>
      </c>
      <c r="E18" s="1">
        <f>'Охоплення по вакцинам'!E18</f>
        <v>10579</v>
      </c>
      <c r="F18" s="1">
        <f>'Охоплення по вакцинам'!F18</f>
        <v>1483</v>
      </c>
      <c r="G18" s="6">
        <f t="shared" si="0"/>
        <v>15.292732600606691</v>
      </c>
      <c r="H18" s="1">
        <f>'Охоплення по вакцинам'!H18</f>
        <v>6845</v>
      </c>
      <c r="I18" s="1">
        <f>'Охоплення по вакцинам'!I18</f>
        <v>1619</v>
      </c>
      <c r="J18" s="6">
        <f t="shared" si="1"/>
        <v>25.802510126834449</v>
      </c>
      <c r="K18" s="1">
        <f>'Охоплення по вакцинам'!K18</f>
        <v>23604</v>
      </c>
      <c r="L18" s="1">
        <f>'Охоплення по вакцинам'!L18</f>
        <v>6084</v>
      </c>
      <c r="M18" s="10">
        <f t="shared" si="2"/>
        <v>28.118500716365489</v>
      </c>
      <c r="N18" s="1">
        <f>'Охоплення по вакцинам'!N18</f>
        <v>32676</v>
      </c>
      <c r="O18" s="1">
        <f>'Охоплення по вакцинам'!O18</f>
        <v>6976</v>
      </c>
      <c r="P18" s="10">
        <f t="shared" si="3"/>
        <v>23.289820719126631</v>
      </c>
      <c r="Q18" s="1">
        <f>'Охоплення по вакцинам'!Q18</f>
        <v>22578</v>
      </c>
      <c r="R18" s="1">
        <f>'Охоплення по вакцинам'!R18</f>
        <v>6472</v>
      </c>
      <c r="S18" s="10">
        <f t="shared" si="4"/>
        <v>31.270987848186891</v>
      </c>
      <c r="T18" s="1">
        <f>'Охоплення по вакцинам'!T18</f>
        <v>19072</v>
      </c>
      <c r="U18" s="1">
        <f>'Охоплення по вакцинам'!U18</f>
        <v>6200</v>
      </c>
      <c r="V18" s="10">
        <f t="shared" si="5"/>
        <v>35.463697376449055</v>
      </c>
      <c r="W18" s="1">
        <f>'Охоплення по вакцинам'!W18</f>
        <v>27465</v>
      </c>
      <c r="X18" s="1">
        <f>'Охоплення по вакцинам'!X18</f>
        <v>14138</v>
      </c>
      <c r="Y18" s="10">
        <f t="shared" si="6"/>
        <v>56.156099498535333</v>
      </c>
      <c r="Z18" s="1">
        <f>'Охоплення по вакцинам'!Z18</f>
        <v>16008</v>
      </c>
      <c r="AA18" s="1">
        <f>'Охоплення по вакцинам'!AA18</f>
        <v>6561</v>
      </c>
      <c r="AB18" s="10">
        <f t="shared" si="7"/>
        <v>44.711735041570122</v>
      </c>
      <c r="AC18" s="1">
        <f>'Охоплення по вакцинам'!AC18</f>
        <v>22039</v>
      </c>
      <c r="AD18" s="1">
        <f>'Охоплення по вакцинам'!AD18</f>
        <v>13289</v>
      </c>
      <c r="AE18" s="10">
        <f t="shared" si="8"/>
        <v>65.779259082040525</v>
      </c>
      <c r="AF18" s="1">
        <f>'Охоплення по вакцинам'!AF18</f>
        <v>6027</v>
      </c>
      <c r="AG18" s="1">
        <f>'Охоплення по вакцинам'!AG18</f>
        <v>2572</v>
      </c>
      <c r="AH18" s="10">
        <f t="shared" si="9"/>
        <v>46.554142721390114</v>
      </c>
      <c r="AI18" s="1">
        <f>'Охоплення по вакцинам'!AI18</f>
        <v>23604</v>
      </c>
      <c r="AJ18" s="1">
        <f>'Охоплення по вакцинам'!AJ18</f>
        <v>5980</v>
      </c>
      <c r="AK18" s="10">
        <f t="shared" si="10"/>
        <v>27.637842584461801</v>
      </c>
      <c r="AL18" s="1">
        <f>'Охоплення по вакцинам'!AL18</f>
        <v>31838</v>
      </c>
      <c r="AM18" s="1">
        <f>'Охоплення по вакцинам'!AM18</f>
        <v>6708</v>
      </c>
      <c r="AN18" s="10">
        <f t="shared" si="11"/>
        <v>22.984541057284318</v>
      </c>
      <c r="AO18" s="1">
        <f>'Охоплення по вакцинам'!AO18</f>
        <v>22578</v>
      </c>
      <c r="AP18" s="1">
        <f>'Охоплення по вакцинам'!AP18</f>
        <v>5948</v>
      </c>
      <c r="AQ18" s="10">
        <f t="shared" si="12"/>
        <v>28.739158794965331</v>
      </c>
      <c r="AR18" s="1">
        <f>'Охоплення по вакцинам'!AR18</f>
        <v>28071</v>
      </c>
      <c r="AS18" s="1">
        <f>'Охоплення по вакцинам'!AS18</f>
        <v>6130</v>
      </c>
      <c r="AT18" s="10">
        <f t="shared" si="13"/>
        <v>23.822709298823437</v>
      </c>
      <c r="AU18" s="1">
        <f>'Охоплення по вакцинам'!AU18</f>
        <v>27465</v>
      </c>
      <c r="AV18" s="1">
        <f>'Охоплення по вакцинам'!AV18</f>
        <v>10443</v>
      </c>
      <c r="AW18" s="10">
        <f t="shared" si="14"/>
        <v>41.479569038280125</v>
      </c>
      <c r="AX18" s="1">
        <f>'Охоплення по вакцинам'!AX18</f>
        <v>5694</v>
      </c>
      <c r="AY18" s="1">
        <f>'Охоплення по вакцинам'!AY18</f>
        <v>1541</v>
      </c>
      <c r="AZ18" s="10">
        <f t="shared" si="15"/>
        <v>29.523900756777472</v>
      </c>
      <c r="BA18" s="1">
        <f>'Охоплення по вакцинам'!BA18</f>
        <v>17840</v>
      </c>
      <c r="BB18" s="1">
        <f>'Охоплення по вакцинам'!BB18</f>
        <v>831</v>
      </c>
      <c r="BC18" s="10">
        <f t="shared" si="16"/>
        <v>5.0815328169588261</v>
      </c>
      <c r="BD18" s="1">
        <f>'Охоплення по вакцинам'!BD18</f>
        <v>22336</v>
      </c>
      <c r="BE18" s="1">
        <f>'Охоплення по вакцинам'!BE18</f>
        <v>8812</v>
      </c>
      <c r="BF18" s="10">
        <f t="shared" si="17"/>
        <v>43.038551706173479</v>
      </c>
      <c r="BG18" s="1">
        <f>'Охоплення по вакцинам'!BG18</f>
        <v>20784</v>
      </c>
      <c r="BH18" s="1">
        <f>'Охоплення по вакцинам'!BH18</f>
        <v>10619</v>
      </c>
      <c r="BI18" s="10">
        <f t="shared" si="18"/>
        <v>55.736930505983622</v>
      </c>
      <c r="BJ18" s="1">
        <f>'Охоплення по вакцинам'!BJ18</f>
        <v>9105</v>
      </c>
      <c r="BK18" s="1">
        <f>'Охоплення по вакцинам'!BK18</f>
        <v>2891</v>
      </c>
      <c r="BL18" s="10">
        <f t="shared" si="19"/>
        <v>34.638310618541261</v>
      </c>
      <c r="BM18" s="1">
        <f>'Охоплення по вакцинам'!BM18</f>
        <v>464383</v>
      </c>
      <c r="BN18" s="1">
        <f>'Охоплення по вакцинам'!BN18</f>
        <v>70621</v>
      </c>
      <c r="BO18" s="10">
        <f t="shared" si="20"/>
        <v>16.589989493390348</v>
      </c>
      <c r="BP18" s="1">
        <f>'Охоплення по вакцинам'!BP18</f>
        <v>19959</v>
      </c>
      <c r="BQ18" s="1">
        <f>'Охоплення по вакцинам'!BQ18</f>
        <v>1250</v>
      </c>
      <c r="BR18" s="10">
        <f t="shared" si="21"/>
        <v>6.8321878031783339</v>
      </c>
      <c r="BS18" s="1">
        <f>'Охоплення по вакцинам'!BS18</f>
        <v>23604</v>
      </c>
      <c r="BT18" s="1">
        <f>'Охоплення по вакцинам'!BT18</f>
        <v>3097</v>
      </c>
      <c r="BU18" s="10">
        <f t="shared" si="22"/>
        <v>14.313444562554883</v>
      </c>
      <c r="BV18" s="1">
        <f>'Охоплення по вакцинам'!BV18</f>
        <v>23604</v>
      </c>
      <c r="BW18" s="1">
        <f>'Охоплення по вакцинам'!BW18</f>
        <v>2332</v>
      </c>
      <c r="BX18" s="10">
        <f t="shared" si="23"/>
        <v>10.777834265378749</v>
      </c>
      <c r="BY18" s="1">
        <f>'Охоплення по вакцинам'!BY18</f>
        <v>23604</v>
      </c>
      <c r="BZ18" s="1">
        <f>'Охоплення по вакцинам'!BZ18</f>
        <v>9435</v>
      </c>
      <c r="CA18" s="10">
        <f t="shared" si="24"/>
        <v>43.605860331838976</v>
      </c>
      <c r="CB18" s="1">
        <f>'Охоплення по вакцинам'!CB18</f>
        <v>22025</v>
      </c>
      <c r="CC18" s="1">
        <f>'Охоплення по вакцинам'!CC18</f>
        <v>11054</v>
      </c>
      <c r="CD18" s="10">
        <f t="shared" si="25"/>
        <v>54.751006088122999</v>
      </c>
      <c r="CE18" s="1">
        <f>'Охоплення по вакцинам'!CE18</f>
        <v>27465</v>
      </c>
      <c r="CF18" s="1">
        <f>'Охоплення по вакцинам'!CF18</f>
        <v>15232</v>
      </c>
      <c r="CG18" s="10">
        <f t="shared" si="26"/>
        <v>60.501464674047959</v>
      </c>
      <c r="CH18" s="1">
        <f>'Охоплення по вакцинам'!CH18</f>
        <v>21748</v>
      </c>
      <c r="CI18" s="1">
        <f>'Охоплення по вакцинам'!CI18</f>
        <v>11885</v>
      </c>
      <c r="CJ18" s="10">
        <f t="shared" si="27"/>
        <v>59.61676726804555</v>
      </c>
      <c r="CK18" s="1">
        <f>'Охоплення по вакцинам'!CK18</f>
        <v>26359</v>
      </c>
      <c r="CL18" s="1">
        <f>'Охоплення по вакцинам'!CL18</f>
        <v>9385</v>
      </c>
      <c r="CM18" s="10">
        <f t="shared" si="28"/>
        <v>38.841313472369279</v>
      </c>
      <c r="CN18" s="1">
        <f>'Охоплення по вакцинам'!CN18</f>
        <v>23604</v>
      </c>
      <c r="CO18" s="1">
        <f>'Охоплення по вакцинам'!CO18</f>
        <v>4947</v>
      </c>
      <c r="CP18" s="10">
        <f t="shared" si="29"/>
        <v>22.863613255072327</v>
      </c>
      <c r="CQ18" s="1">
        <f>'Охоплення по вакцинам'!CQ18</f>
        <v>54074</v>
      </c>
      <c r="CR18" s="1">
        <f>'Охоплення по вакцинам'!CR18</f>
        <v>8908</v>
      </c>
      <c r="CS18" s="10">
        <f t="shared" si="30"/>
        <v>17.971332214776382</v>
      </c>
      <c r="CT18">
        <v>95</v>
      </c>
    </row>
    <row r="19" spans="1:99" x14ac:dyDescent="0.2">
      <c r="A19" s="1" t="s">
        <v>15</v>
      </c>
      <c r="B19" s="1">
        <f>'Охоплення по вакцинам'!B19</f>
        <v>11879</v>
      </c>
      <c r="C19" s="1">
        <f>'Охоплення по вакцинам'!C19</f>
        <v>4624</v>
      </c>
      <c r="D19" s="6">
        <f t="shared" si="31"/>
        <v>42.464547826952071</v>
      </c>
      <c r="E19" s="1">
        <f>'Охоплення по вакцинам'!E19</f>
        <v>4631</v>
      </c>
      <c r="F19" s="1">
        <f>'Охоплення по вакцинам'!F19</f>
        <v>1662</v>
      </c>
      <c r="G19" s="6">
        <f t="shared" si="0"/>
        <v>39.151174888596614</v>
      </c>
      <c r="H19" s="1">
        <f>'Охоплення по вакцинам'!H19</f>
        <v>6191</v>
      </c>
      <c r="I19" s="1">
        <f>'Охоплення по вакцинам'!I19</f>
        <v>1728</v>
      </c>
      <c r="J19" s="6">
        <f t="shared" si="1"/>
        <v>30.448892086753496</v>
      </c>
      <c r="K19" s="1">
        <f>'Охоплення по вакцинам'!K19</f>
        <v>10691</v>
      </c>
      <c r="L19" s="1">
        <f>'Охоплення по вакцинам'!L19</f>
        <v>3997</v>
      </c>
      <c r="M19" s="6">
        <f t="shared" si="2"/>
        <v>40.785367471365042</v>
      </c>
      <c r="N19" s="1">
        <f>'Охоплення по вакцинам'!N19</f>
        <v>7186</v>
      </c>
      <c r="O19" s="1">
        <f>'Охоплення по вакцинам'!O19</f>
        <v>4467</v>
      </c>
      <c r="P19" s="6">
        <f t="shared" si="3"/>
        <v>67.813678111479391</v>
      </c>
      <c r="Q19" s="1">
        <f>'Охоплення по вакцинам'!Q19</f>
        <v>10886</v>
      </c>
      <c r="R19" s="1">
        <f>'Охоплення по вакцинам'!R19</f>
        <v>4531</v>
      </c>
      <c r="S19" s="6">
        <f t="shared" si="4"/>
        <v>45.406109598650474</v>
      </c>
      <c r="T19" s="1">
        <f>'Охоплення по вакцинам'!T19</f>
        <v>6488</v>
      </c>
      <c r="U19" s="1">
        <f>'Охоплення по вакцинам'!U19</f>
        <v>4217</v>
      </c>
      <c r="V19" s="6">
        <f t="shared" si="5"/>
        <v>70.905728057392665</v>
      </c>
      <c r="W19" s="1">
        <f>'Охоплення по вакцинам'!W19</f>
        <v>14217</v>
      </c>
      <c r="X19" s="1">
        <f>'Охоплення по вакцинам'!X19</f>
        <v>6737</v>
      </c>
      <c r="Y19" s="6">
        <f t="shared" si="6"/>
        <v>51.69483396957547</v>
      </c>
      <c r="Z19" s="1">
        <f>'Охоплення по вакцинам'!Z19</f>
        <v>933</v>
      </c>
      <c r="AA19" s="1">
        <f>'Охоплення по вакцинам'!AA19</f>
        <v>917</v>
      </c>
      <c r="AB19" s="6">
        <f t="shared" si="7"/>
        <v>107.22011107863197</v>
      </c>
      <c r="AC19" s="1">
        <f>'Охоплення по вакцинам'!AC19</f>
        <v>11779</v>
      </c>
      <c r="AD19" s="1">
        <f>'Охоплення по вакцинам'!AD19</f>
        <v>5168</v>
      </c>
      <c r="AE19" s="6">
        <f t="shared" si="8"/>
        <v>47.863300635182796</v>
      </c>
      <c r="AF19" s="1">
        <f>'Охоплення по вакцинам'!AF19</f>
        <v>989</v>
      </c>
      <c r="AG19" s="1">
        <f>'Охоплення по вакцинам'!AG19</f>
        <v>721</v>
      </c>
      <c r="AH19" s="6">
        <f t="shared" si="9"/>
        <v>79.529368508134937</v>
      </c>
      <c r="AI19" s="1">
        <f>'Охоплення по вакцинам'!AI19</f>
        <v>10691</v>
      </c>
      <c r="AJ19" s="1">
        <f>'Охоплення по вакцинам'!AJ19</f>
        <v>3372</v>
      </c>
      <c r="AK19" s="6">
        <f t="shared" si="10"/>
        <v>34.407870681371755</v>
      </c>
      <c r="AL19" s="1">
        <f>'Охоплення по вакцинам'!AL19</f>
        <v>17059</v>
      </c>
      <c r="AM19" s="1">
        <f>'Охоплення по вакцинам'!AM19</f>
        <v>6122</v>
      </c>
      <c r="AN19" s="6">
        <f t="shared" si="11"/>
        <v>39.149689047103905</v>
      </c>
      <c r="AO19" s="1">
        <f>'Охоплення по вакцинам'!AO19</f>
        <v>10886</v>
      </c>
      <c r="AP19" s="1">
        <f>'Охоплення по вакцинам'!AP19</f>
        <v>3521</v>
      </c>
      <c r="AQ19" s="6">
        <f t="shared" si="12"/>
        <v>35.284685918527551</v>
      </c>
      <c r="AR19" s="1">
        <f>'Охоплення по вакцинам'!AR19</f>
        <v>29588</v>
      </c>
      <c r="AS19" s="1">
        <f>'Охоплення по вакцинам'!AS19</f>
        <v>7442</v>
      </c>
      <c r="AT19" s="6">
        <f t="shared" si="13"/>
        <v>27.43864220138385</v>
      </c>
      <c r="AU19" s="1">
        <f>'Охоплення по вакцинам'!AU19</f>
        <v>14217</v>
      </c>
      <c r="AV19" s="1">
        <f>'Охоплення по вакцинам'!AV19</f>
        <v>5523</v>
      </c>
      <c r="AW19" s="6">
        <f t="shared" si="14"/>
        <v>42.379481670471336</v>
      </c>
      <c r="AX19" s="1">
        <f>'Охоплення по вакцинам'!AX19</f>
        <v>2736</v>
      </c>
      <c r="AY19" s="1">
        <f>'Охоплення по вакцинам'!AY19</f>
        <v>1693</v>
      </c>
      <c r="AZ19" s="6">
        <f t="shared" si="15"/>
        <v>67.503987240829346</v>
      </c>
      <c r="BA19" s="1">
        <f>'Охоплення по вакцинам'!BA19</f>
        <v>2192</v>
      </c>
      <c r="BB19" s="1">
        <f>'Охоплення по вакцинам'!BB19</f>
        <v>35</v>
      </c>
      <c r="BC19" s="6">
        <f t="shared" si="16"/>
        <v>1.7418712674187127</v>
      </c>
      <c r="BD19" s="1">
        <f>'Охоплення по вакцинам'!BD19</f>
        <v>6803</v>
      </c>
      <c r="BE19" s="1">
        <f>'Охоплення по вакцинам'!BE19</f>
        <v>3453</v>
      </c>
      <c r="BF19" s="6">
        <f t="shared" si="17"/>
        <v>55.371293413333689</v>
      </c>
      <c r="BG19" s="1">
        <f>'Охоплення по вакцинам'!BG19</f>
        <v>11885</v>
      </c>
      <c r="BH19" s="1">
        <f>'Охоплення по вакцинам'!BH19</f>
        <v>4479</v>
      </c>
      <c r="BI19" s="6">
        <f t="shared" si="18"/>
        <v>41.112173480705245</v>
      </c>
      <c r="BJ19" s="1">
        <f>'Охоплення по вакцинам'!BJ19</f>
        <v>18529</v>
      </c>
      <c r="BK19" s="1">
        <f>'Охоплення по вакцинам'!BK19</f>
        <v>4047</v>
      </c>
      <c r="BL19" s="6">
        <f t="shared" si="19"/>
        <v>23.827022995893415</v>
      </c>
      <c r="BM19" s="1">
        <f>'Охоплення по вакцинам'!BM19</f>
        <v>300523</v>
      </c>
      <c r="BN19" s="1">
        <f>'Охоплення по вакцинам'!BN19</f>
        <v>113075</v>
      </c>
      <c r="BO19" s="6">
        <f t="shared" si="20"/>
        <v>41.046623870567458</v>
      </c>
      <c r="BP19" s="1">
        <f>'Охоплення по вакцинам'!BP19</f>
        <v>11539</v>
      </c>
      <c r="BQ19" s="1">
        <f>'Охоплення по вакцинам'!BQ19</f>
        <v>462</v>
      </c>
      <c r="BR19" s="6">
        <f t="shared" si="21"/>
        <v>4.367796169512089</v>
      </c>
      <c r="BS19" s="1">
        <f>'Охоплення по вакцинам'!BS19</f>
        <v>10691</v>
      </c>
      <c r="BT19" s="1">
        <f>'Охоплення по вакцинам'!BT19</f>
        <v>1066</v>
      </c>
      <c r="BU19" s="6">
        <f t="shared" si="22"/>
        <v>10.877458525012543</v>
      </c>
      <c r="BV19" s="1">
        <f>'Охоплення по вакцинам'!BV19</f>
        <v>10691</v>
      </c>
      <c r="BW19" s="1">
        <f>'Охоплення по вакцинам'!BW19</f>
        <v>993</v>
      </c>
      <c r="BX19" s="6">
        <f t="shared" si="23"/>
        <v>10.132566899941327</v>
      </c>
      <c r="BY19" s="1">
        <f>'Охоплення по вакцинам'!BY19</f>
        <v>10691</v>
      </c>
      <c r="BZ19" s="1">
        <f>'Охоплення по вакцинам'!BZ19</f>
        <v>4770</v>
      </c>
      <c r="CA19" s="6">
        <f t="shared" si="24"/>
        <v>48.673055501228724</v>
      </c>
      <c r="CB19" s="1">
        <f>'Охоплення по вакцинам'!CB19</f>
        <v>4380</v>
      </c>
      <c r="CC19" s="1">
        <f>'Охоплення по вакцинам'!CC19</f>
        <v>3615</v>
      </c>
      <c r="CD19" s="6">
        <f t="shared" si="25"/>
        <v>90.037359900373602</v>
      </c>
      <c r="CE19" s="1">
        <f>'Охоплення по вакцинам'!CE19</f>
        <v>14217</v>
      </c>
      <c r="CF19" s="1">
        <f>'Охоплення по вакцинам'!CF19</f>
        <v>6736</v>
      </c>
      <c r="CG19" s="6">
        <f t="shared" si="26"/>
        <v>51.687160697500431</v>
      </c>
      <c r="CH19" s="1">
        <f>'Охоплення по вакцинам'!CH19</f>
        <v>6805</v>
      </c>
      <c r="CI19" s="1">
        <f>'Охоплення по вакцинам'!CI19</f>
        <v>6290</v>
      </c>
      <c r="CJ19" s="6">
        <f t="shared" si="27"/>
        <v>100.83494756529291</v>
      </c>
      <c r="CK19" s="1">
        <f>'Охоплення по вакцинам'!CK19</f>
        <v>11879</v>
      </c>
      <c r="CL19" s="1">
        <f>'Охоплення по вакцинам'!CL19</f>
        <v>5205</v>
      </c>
      <c r="CM19" s="6">
        <f t="shared" si="28"/>
        <v>47.800166833755519</v>
      </c>
      <c r="CN19" s="1">
        <f>'Охоплення по вакцинам'!CN19</f>
        <v>10691</v>
      </c>
      <c r="CO19" s="1">
        <f>'Охоплення по вакцинам'!CO19</f>
        <v>3943</v>
      </c>
      <c r="CP19" s="6">
        <f t="shared" si="29"/>
        <v>40.234351748709614</v>
      </c>
      <c r="CQ19" s="1">
        <f>'Охоплення по вакцинам'!CQ19</f>
        <v>20835</v>
      </c>
      <c r="CR19" s="1">
        <f>'Охоплення по вакцинам'!CR19</f>
        <v>8206</v>
      </c>
      <c r="CS19" s="6">
        <f t="shared" si="30"/>
        <v>42.96616270698344</v>
      </c>
      <c r="CT19">
        <v>95</v>
      </c>
    </row>
    <row r="20" spans="1:99" x14ac:dyDescent="0.2">
      <c r="A20" s="9" t="s">
        <v>16</v>
      </c>
      <c r="B20" s="1">
        <f>'Охоплення по вакцинам'!B20</f>
        <v>14301</v>
      </c>
      <c r="C20" s="1">
        <f>'Охоплення по вакцинам'!C20</f>
        <v>5958</v>
      </c>
      <c r="D20" s="6">
        <f t="shared" si="31"/>
        <v>45.448824303449861</v>
      </c>
      <c r="E20" s="1">
        <f>'Охоплення по вакцинам'!E20</f>
        <v>4879</v>
      </c>
      <c r="F20" s="1">
        <f>'Охоплення по вакцинам'!F20</f>
        <v>974</v>
      </c>
      <c r="G20" s="6">
        <f t="shared" si="0"/>
        <v>21.777935120833256</v>
      </c>
      <c r="H20" s="1">
        <f>'Охоплення по вакцинам'!H20</f>
        <v>9249</v>
      </c>
      <c r="I20" s="1">
        <f>'Охоплення по вакцинам'!I20</f>
        <v>1208</v>
      </c>
      <c r="J20" s="6">
        <f t="shared" si="1"/>
        <v>14.248223395158202</v>
      </c>
      <c r="K20" s="1">
        <f>'Охоплення по вакцинам'!K20</f>
        <v>13996</v>
      </c>
      <c r="L20" s="1">
        <f>'Охоплення по вакцинам'!L20</f>
        <v>3382</v>
      </c>
      <c r="M20" s="10">
        <f t="shared" si="2"/>
        <v>26.360778404219388</v>
      </c>
      <c r="N20" s="1">
        <f>'Охоплення по вакцинам'!N20</f>
        <v>19827</v>
      </c>
      <c r="O20" s="1">
        <f>'Охоплення по вакцинам'!O20</f>
        <v>4542</v>
      </c>
      <c r="P20" s="10">
        <f t="shared" si="3"/>
        <v>24.990715140510872</v>
      </c>
      <c r="Q20" s="1">
        <f>'Охоплення по вакцинам'!Q20</f>
        <v>12917</v>
      </c>
      <c r="R20" s="1">
        <f>'Охоплення по вакцинам'!R20</f>
        <v>2360</v>
      </c>
      <c r="S20" s="10">
        <f t="shared" si="4"/>
        <v>19.931450449372566</v>
      </c>
      <c r="T20" s="1">
        <f>'Охоплення по вакцинам'!T20</f>
        <v>12541</v>
      </c>
      <c r="U20" s="1">
        <f>'Охоплення по вакцинам'!U20</f>
        <v>3168</v>
      </c>
      <c r="V20" s="10">
        <f t="shared" si="5"/>
        <v>27.557611035802562</v>
      </c>
      <c r="W20" s="1">
        <f>'Охоплення по вакцинам'!W20</f>
        <v>18064</v>
      </c>
      <c r="X20" s="1">
        <f>'Охоплення по вакцинам'!X20</f>
        <v>7086</v>
      </c>
      <c r="Y20" s="10">
        <f t="shared" si="6"/>
        <v>42.793300587809</v>
      </c>
      <c r="Z20" s="1">
        <f>'Охоплення по вакцинам'!Z20</f>
        <v>2610</v>
      </c>
      <c r="AA20" s="1">
        <f>'Охоплення по вакцинам'!AA20</f>
        <v>765</v>
      </c>
      <c r="AB20" s="10">
        <f t="shared" si="7"/>
        <v>31.974921630094038</v>
      </c>
      <c r="AC20" s="1">
        <f>'Охоплення по вакцинам'!AC20</f>
        <v>14393</v>
      </c>
      <c r="AD20" s="1">
        <f>'Охоплення по вакцинам'!AD20</f>
        <v>7277</v>
      </c>
      <c r="AE20" s="10">
        <f t="shared" si="8"/>
        <v>55.155599628607348</v>
      </c>
      <c r="AF20" s="1">
        <f>'Охоплення по вакцинам'!AF20</f>
        <v>931</v>
      </c>
      <c r="AG20" s="1">
        <f>'Охоплення по вакцинам'!AG20</f>
        <v>282</v>
      </c>
      <c r="AH20" s="10">
        <f t="shared" si="9"/>
        <v>33.043648081242068</v>
      </c>
      <c r="AI20" s="1">
        <f>'Охоплення по вакцинам'!AI20</f>
        <v>13996</v>
      </c>
      <c r="AJ20" s="1">
        <f>'Охоплення по вакцинам'!AJ20</f>
        <v>4062</v>
      </c>
      <c r="AK20" s="10">
        <f t="shared" si="10"/>
        <v>31.660994050248124</v>
      </c>
      <c r="AL20" s="1">
        <f>'Охоплення по вакцинам'!AL20</f>
        <v>26588</v>
      </c>
      <c r="AM20" s="1">
        <f>'Охоплення по вакцинам'!AM20</f>
        <v>7306</v>
      </c>
      <c r="AN20" s="10">
        <f t="shared" si="11"/>
        <v>29.976612826018574</v>
      </c>
      <c r="AO20" s="1">
        <f>'Охоплення по вакцинам'!AO20</f>
        <v>12917</v>
      </c>
      <c r="AP20" s="1">
        <f>'Охоплення по вакцинам'!AP20</f>
        <v>2812</v>
      </c>
      <c r="AQ20" s="10">
        <f t="shared" si="12"/>
        <v>23.748829942218499</v>
      </c>
      <c r="AR20" s="1">
        <f>'Охоплення по вакцинам'!AR20</f>
        <v>23474</v>
      </c>
      <c r="AS20" s="1">
        <f>'Охоплення по вакцинам'!AS20</f>
        <v>6793</v>
      </c>
      <c r="AT20" s="10">
        <f t="shared" si="13"/>
        <v>31.569163562006707</v>
      </c>
      <c r="AU20" s="1">
        <f>'Охоплення по вакцинам'!AU20</f>
        <v>18064</v>
      </c>
      <c r="AV20" s="1">
        <f>'Охоплення по вакцинам'!AV20</f>
        <v>7179</v>
      </c>
      <c r="AW20" s="10">
        <f t="shared" si="14"/>
        <v>43.354940011273051</v>
      </c>
      <c r="AX20" s="1">
        <f>'Охоплення по вакцинам'!AX20</f>
        <v>1509</v>
      </c>
      <c r="AY20" s="1">
        <f>'Охоплення по вакцинам'!AY20</f>
        <v>689</v>
      </c>
      <c r="AZ20" s="10">
        <f t="shared" si="15"/>
        <v>49.810229531899509</v>
      </c>
      <c r="BA20" s="1">
        <f>'Охоплення по вакцинам'!BA20</f>
        <v>1686</v>
      </c>
      <c r="BB20" s="1">
        <f>'Охоплення по вакцинам'!BB20</f>
        <v>39</v>
      </c>
      <c r="BC20" s="10">
        <f t="shared" si="16"/>
        <v>2.5234551924943385</v>
      </c>
      <c r="BD20" s="1">
        <f>'Охоплення по вакцинам'!BD20</f>
        <v>5175</v>
      </c>
      <c r="BE20" s="1">
        <f>'Охоплення по вакцинам'!BE20</f>
        <v>2497</v>
      </c>
      <c r="BF20" s="10">
        <f t="shared" si="17"/>
        <v>52.637681159420289</v>
      </c>
      <c r="BG20" s="1">
        <f>'Охоплення по вакцинам'!BG20</f>
        <v>14740</v>
      </c>
      <c r="BH20" s="1">
        <f>'Охоплення по вакцинам'!BH20</f>
        <v>7482</v>
      </c>
      <c r="BI20" s="10">
        <f t="shared" si="18"/>
        <v>55.374367830270145</v>
      </c>
      <c r="BJ20" s="1">
        <f>'Охоплення по вакцинам'!BJ20</f>
        <v>4439</v>
      </c>
      <c r="BK20" s="1">
        <f>'Охоплення по вакцинам'!BK20</f>
        <v>1755</v>
      </c>
      <c r="BL20" s="10">
        <f t="shared" si="19"/>
        <v>43.130107108480615</v>
      </c>
      <c r="BM20" s="1">
        <f>'Охоплення по вакцинам'!BM20</f>
        <v>265401</v>
      </c>
      <c r="BN20" s="1">
        <f>'Охоплення по вакцинам'!BN20</f>
        <v>91486</v>
      </c>
      <c r="BO20" s="10">
        <f t="shared" si="20"/>
        <v>37.60457160708102</v>
      </c>
      <c r="BP20" s="1">
        <f>'Охоплення по вакцинам'!BP20</f>
        <v>19496</v>
      </c>
      <c r="BQ20" s="1">
        <f>'Охоплення по вакцинам'!BQ20</f>
        <v>571</v>
      </c>
      <c r="BR20" s="10">
        <f t="shared" si="21"/>
        <v>3.1950609915320625</v>
      </c>
      <c r="BS20" s="1">
        <f>'Охоплення по вакцинам'!BS20</f>
        <v>13996</v>
      </c>
      <c r="BT20" s="1">
        <f>'Охоплення по вакцинам'!BT20</f>
        <v>674</v>
      </c>
      <c r="BU20" s="10">
        <f t="shared" si="22"/>
        <v>5.2534490373873055</v>
      </c>
      <c r="BV20" s="1">
        <f>'Охоплення по вакцинам'!BV20</f>
        <v>13996</v>
      </c>
      <c r="BW20" s="1">
        <f>'Охоплення по вакцинам'!BW20</f>
        <v>521</v>
      </c>
      <c r="BX20" s="10">
        <f t="shared" si="23"/>
        <v>4.0609005170308397</v>
      </c>
      <c r="BY20" s="1">
        <f>'Охоплення по вакцинам'!BY20</f>
        <v>13996</v>
      </c>
      <c r="BZ20" s="1">
        <f>'Охоплення по вакцинам'!BZ20</f>
        <v>5615</v>
      </c>
      <c r="CA20" s="10">
        <f t="shared" si="24"/>
        <v>43.765751253604925</v>
      </c>
      <c r="CB20" s="1">
        <f>'Охоплення по вакцинам'!CB20</f>
        <v>10954</v>
      </c>
      <c r="CC20" s="1">
        <f>'Охоплення по вакцинам'!CC20</f>
        <v>5894</v>
      </c>
      <c r="CD20" s="10">
        <f t="shared" si="25"/>
        <v>58.69835842448586</v>
      </c>
      <c r="CE20" s="1">
        <f>'Охоплення по вакцинам'!CE20</f>
        <v>18064</v>
      </c>
      <c r="CF20" s="1">
        <f>'Охоплення по вакцинам'!CF20</f>
        <v>9626</v>
      </c>
      <c r="CG20" s="10">
        <f t="shared" si="26"/>
        <v>58.132699895321686</v>
      </c>
      <c r="CH20" s="1">
        <f>'Охоплення по вакцинам'!CH20</f>
        <v>8932</v>
      </c>
      <c r="CI20" s="1">
        <f>'Охоплення по вакцинам'!CI20</f>
        <v>6651</v>
      </c>
      <c r="CJ20" s="10">
        <f t="shared" si="27"/>
        <v>81.231934209990627</v>
      </c>
      <c r="CK20" s="1">
        <f>'Охоплення по вакцинам'!CK20</f>
        <v>14301</v>
      </c>
      <c r="CL20" s="1">
        <f>'Охоплення по вакцинам'!CL20</f>
        <v>4818</v>
      </c>
      <c r="CM20" s="10">
        <f t="shared" si="28"/>
        <v>36.752674638137194</v>
      </c>
      <c r="CN20" s="1">
        <f>'Охоплення по вакцинам'!CN20</f>
        <v>13996</v>
      </c>
      <c r="CO20" s="1">
        <f>'Охоплення по вакцинам'!CO20</f>
        <v>3019</v>
      </c>
      <c r="CP20" s="10">
        <f t="shared" si="29"/>
        <v>23.531398581412869</v>
      </c>
      <c r="CQ20" s="1">
        <f>'Охоплення по вакцинам'!CQ20</f>
        <v>24010</v>
      </c>
      <c r="CR20" s="1">
        <f>'Охоплення по вакцинам'!CR20</f>
        <v>4028</v>
      </c>
      <c r="CS20" s="10">
        <f t="shared" si="30"/>
        <v>18.301465298549843</v>
      </c>
      <c r="CT20">
        <v>95</v>
      </c>
    </row>
    <row r="21" spans="1:99" x14ac:dyDescent="0.2">
      <c r="A21" s="1" t="s">
        <v>17</v>
      </c>
      <c r="B21" s="1">
        <f>'Охоплення по вакцинам'!B21</f>
        <v>8412</v>
      </c>
      <c r="C21" s="1">
        <f>'Охоплення по вакцинам'!C21</f>
        <v>3259</v>
      </c>
      <c r="D21" s="6">
        <f t="shared" si="31"/>
        <v>42.264297756451825</v>
      </c>
      <c r="E21" s="1">
        <f>'Охоплення по вакцинам'!E21</f>
        <v>765</v>
      </c>
      <c r="F21" s="1">
        <f>'Охоплення по вакцинам'!F21</f>
        <v>293</v>
      </c>
      <c r="G21" s="6">
        <f t="shared" si="0"/>
        <v>41.782531194295906</v>
      </c>
      <c r="H21" s="1">
        <f>'Охоплення по вакцинам'!H21</f>
        <v>3258</v>
      </c>
      <c r="I21" s="1">
        <f>'Охоплення по вакцинам'!I21</f>
        <v>606</v>
      </c>
      <c r="J21" s="6">
        <f t="shared" si="1"/>
        <v>20.291310899045708</v>
      </c>
      <c r="K21" s="1">
        <f>'Охоплення по вакцинам'!K21</f>
        <v>7612</v>
      </c>
      <c r="L21" s="1">
        <f>'Охоплення по вакцинам'!L21</f>
        <v>2497</v>
      </c>
      <c r="M21" s="6">
        <f t="shared" si="2"/>
        <v>35.785601681555434</v>
      </c>
      <c r="N21" s="1">
        <f>'Охоплення по вакцинам'!N21</f>
        <v>7911</v>
      </c>
      <c r="O21" s="1">
        <f>'Охоплення по вакцинам'!O21</f>
        <v>3220</v>
      </c>
      <c r="P21" s="6">
        <f t="shared" si="3"/>
        <v>44.403075119798672</v>
      </c>
      <c r="Q21" s="1">
        <f>'Охоплення по вакцинам'!Q21</f>
        <v>8127</v>
      </c>
      <c r="R21" s="1">
        <f>'Охоплення по вакцинам'!R21</f>
        <v>2970</v>
      </c>
      <c r="S21" s="6">
        <f t="shared" si="4"/>
        <v>39.867109634551497</v>
      </c>
      <c r="T21" s="1">
        <f>'Охоплення по вакцинам'!T21</f>
        <v>4436</v>
      </c>
      <c r="U21" s="1">
        <f>'Охоплення по вакцинам'!U21</f>
        <v>2181</v>
      </c>
      <c r="V21" s="6">
        <f t="shared" si="5"/>
        <v>53.635543897040741</v>
      </c>
      <c r="W21" s="1">
        <f>'Охоплення по вакцинам'!W21</f>
        <v>10624</v>
      </c>
      <c r="X21" s="1">
        <f>'Охоплення по вакцинам'!X21</f>
        <v>4771</v>
      </c>
      <c r="Y21" s="6">
        <f t="shared" si="6"/>
        <v>48.990279299014233</v>
      </c>
      <c r="Z21" s="1">
        <f>'Охоплення по вакцинам'!Z21</f>
        <v>1583</v>
      </c>
      <c r="AA21" s="1">
        <f>'Охоплення по вакцинам'!AA21</f>
        <v>937</v>
      </c>
      <c r="AB21" s="6">
        <f t="shared" si="7"/>
        <v>64.572445873772466</v>
      </c>
      <c r="AC21" s="1">
        <f>'Охоплення по вакцинам'!AC21</f>
        <v>8802</v>
      </c>
      <c r="AD21" s="1">
        <f>'Охоплення по вакцинам'!AD21</f>
        <v>3806</v>
      </c>
      <c r="AE21" s="6">
        <f t="shared" si="8"/>
        <v>47.17109747784594</v>
      </c>
      <c r="AF21" s="1">
        <f>'Охоплення по вакцинам'!AF21</f>
        <v>913</v>
      </c>
      <c r="AG21" s="1">
        <f>'Охоплення по вакцинам'!AG21</f>
        <v>604</v>
      </c>
      <c r="AH21" s="6">
        <f t="shared" si="9"/>
        <v>72.169670417206021</v>
      </c>
      <c r="AI21" s="1">
        <f>'Охоплення по вакцинам'!AI21</f>
        <v>7612</v>
      </c>
      <c r="AJ21" s="1">
        <f>'Охоплення по вакцинам'!AJ21</f>
        <v>3046</v>
      </c>
      <c r="AK21" s="6">
        <f t="shared" si="10"/>
        <v>43.653561362442083</v>
      </c>
      <c r="AL21" s="1">
        <f>'Охоплення по вакцинам'!AL21</f>
        <v>10002</v>
      </c>
      <c r="AM21" s="1">
        <f>'Охоплення по вакцинам'!AM21</f>
        <v>4196</v>
      </c>
      <c r="AN21" s="6">
        <f t="shared" si="11"/>
        <v>45.765392376070238</v>
      </c>
      <c r="AO21" s="1">
        <f>'Охоплення по вакцинам'!AO21</f>
        <v>8127</v>
      </c>
      <c r="AP21" s="1">
        <f>'Охоплення по вакцинам'!AP21</f>
        <v>2715</v>
      </c>
      <c r="AQ21" s="6">
        <f t="shared" si="12"/>
        <v>36.4441759790597</v>
      </c>
      <c r="AR21" s="1">
        <f>'Охоплення по вакцинам'!AR21</f>
        <v>9244</v>
      </c>
      <c r="AS21" s="1">
        <f>'Охоплення по вакцинам'!AS21</f>
        <v>3339</v>
      </c>
      <c r="AT21" s="6">
        <f t="shared" si="13"/>
        <v>39.404429408756542</v>
      </c>
      <c r="AU21" s="1">
        <f>'Охоплення по вакцинам'!AU21</f>
        <v>10624</v>
      </c>
      <c r="AV21" s="1">
        <f>'Охоплення по вакцинам'!AV21</f>
        <v>4144</v>
      </c>
      <c r="AW21" s="6">
        <f t="shared" si="14"/>
        <v>42.552026286966047</v>
      </c>
      <c r="AX21" s="1">
        <f>'Охоплення по вакцинам'!AX21</f>
        <v>1853</v>
      </c>
      <c r="AY21" s="1">
        <f>'Охоплення по вакцинам'!AY21</f>
        <v>955</v>
      </c>
      <c r="AZ21" s="6">
        <f t="shared" si="15"/>
        <v>56.223323357700039</v>
      </c>
      <c r="BA21" s="1">
        <f>'Охоплення по вакцинам'!BA21</f>
        <v>296</v>
      </c>
      <c r="BB21" s="1">
        <f>'Охоплення по вакцинам'!BB21</f>
        <v>5</v>
      </c>
      <c r="BC21" s="6">
        <f t="shared" si="16"/>
        <v>1.8427518427518428</v>
      </c>
      <c r="BD21" s="1">
        <f>'Охоплення по вакцинам'!BD21</f>
        <v>4608</v>
      </c>
      <c r="BE21" s="1">
        <f>'Охоплення по вакцинам'!BE21</f>
        <v>2644</v>
      </c>
      <c r="BF21" s="6">
        <f t="shared" si="17"/>
        <v>62.594696969696969</v>
      </c>
      <c r="BG21" s="1">
        <f>'Охоплення по вакцинам'!BG21</f>
        <v>8813</v>
      </c>
      <c r="BH21" s="1">
        <f>'Охоплення по вакцинам'!BH21</f>
        <v>4592</v>
      </c>
      <c r="BI21" s="6">
        <f t="shared" si="18"/>
        <v>56.841649216549939</v>
      </c>
      <c r="BJ21" s="1">
        <f>'Охоплення по вакцинам'!BJ21</f>
        <v>899</v>
      </c>
      <c r="BK21" s="1">
        <f>'Охоплення по вакцинам'!BK21</f>
        <v>834</v>
      </c>
      <c r="BL21" s="6">
        <f t="shared" si="19"/>
        <v>101.20335726564869</v>
      </c>
      <c r="BM21" s="1">
        <f>'Охоплення по вакцинам'!BM21</f>
        <v>91187</v>
      </c>
      <c r="BN21" s="1">
        <f>'Охоплення по вакцинам'!BN21</f>
        <v>40258</v>
      </c>
      <c r="BO21" s="6">
        <f t="shared" si="20"/>
        <v>48.162367642118042</v>
      </c>
      <c r="BP21" s="1">
        <f>'Охоплення по вакцинам'!BP21</f>
        <v>8599</v>
      </c>
      <c r="BQ21" s="1">
        <f>'Охоплення по вакцинам'!BQ21</f>
        <v>672</v>
      </c>
      <c r="BR21" s="6">
        <f t="shared" si="21"/>
        <v>8.5253042108490416</v>
      </c>
      <c r="BS21" s="1">
        <f>'Охоплення по вакцинам'!BS21</f>
        <v>7612</v>
      </c>
      <c r="BT21" s="1">
        <f>'Охоплення по вакцинам'!BT21</f>
        <v>977</v>
      </c>
      <c r="BU21" s="6">
        <f t="shared" si="22"/>
        <v>14.001815315530502</v>
      </c>
      <c r="BV21" s="1">
        <f>'Охоплення по вакцинам'!BV21</f>
        <v>7555</v>
      </c>
      <c r="BW21" s="1">
        <f>'Охоплення по вакцинам'!BW21</f>
        <v>833</v>
      </c>
      <c r="BX21" s="6">
        <f t="shared" si="23"/>
        <v>12.028157150592623</v>
      </c>
      <c r="BY21" s="1">
        <f>'Охоплення по вакцинам'!BY21</f>
        <v>7555</v>
      </c>
      <c r="BZ21" s="1">
        <f>'Охоплення по вакцинам'!BZ21</f>
        <v>3433</v>
      </c>
      <c r="CA21" s="6">
        <f t="shared" si="24"/>
        <v>49.571024607424349</v>
      </c>
      <c r="CB21" s="1">
        <f>'Охоплення по вакцинам'!CB21</f>
        <v>2564</v>
      </c>
      <c r="CC21" s="1">
        <f>'Охоплення по вакцинам'!CC21</f>
        <v>2088</v>
      </c>
      <c r="CD21" s="6">
        <f t="shared" si="25"/>
        <v>88.838462629414266</v>
      </c>
      <c r="CE21" s="1">
        <f>'Охоплення по вакцинам'!CE21</f>
        <v>10624</v>
      </c>
      <c r="CF21" s="1">
        <f>'Охоплення по вакцинам'!CF21</f>
        <v>4564</v>
      </c>
      <c r="CG21" s="6">
        <f t="shared" si="26"/>
        <v>46.864731653888285</v>
      </c>
      <c r="CH21" s="1">
        <f>'Охоплення по вакцинам'!CH21</f>
        <v>6861</v>
      </c>
      <c r="CI21" s="1">
        <f>'Охоплення по вакцинам'!CI21</f>
        <v>5905</v>
      </c>
      <c r="CJ21" s="6">
        <f t="shared" si="27"/>
        <v>93.890368485908496</v>
      </c>
      <c r="CK21" s="1">
        <f>'Охоплення по вакцинам'!CK21</f>
        <v>8412</v>
      </c>
      <c r="CL21" s="1">
        <f>'Охоплення по вакцинам'!CL21</f>
        <v>3294</v>
      </c>
      <c r="CM21" s="6">
        <f t="shared" si="28"/>
        <v>42.718194786668398</v>
      </c>
      <c r="CN21" s="1">
        <f>'Охоплення по вакцинам'!CN21</f>
        <v>7612</v>
      </c>
      <c r="CO21" s="1">
        <f>'Охоплення по вакцинам'!CO21</f>
        <v>2989</v>
      </c>
      <c r="CP21" s="6">
        <f t="shared" si="29"/>
        <v>42.836669373716148</v>
      </c>
      <c r="CQ21" s="1">
        <f>'Охоплення по вакцинам'!CQ21</f>
        <v>9258</v>
      </c>
      <c r="CR21" s="1">
        <f>'Охоплення по вакцинам'!CR21</f>
        <v>4066</v>
      </c>
      <c r="CS21" s="6">
        <f t="shared" si="30"/>
        <v>47.911388676132681</v>
      </c>
      <c r="CT21">
        <v>95</v>
      </c>
    </row>
    <row r="22" spans="1:99" x14ac:dyDescent="0.2">
      <c r="A22" s="9" t="s">
        <v>18</v>
      </c>
      <c r="B22" s="1">
        <f>'Охоплення по вакцинам'!B22</f>
        <v>9984</v>
      </c>
      <c r="C22" s="1">
        <f>'Охоплення по вакцинам'!C22</f>
        <v>3385</v>
      </c>
      <c r="D22" s="6">
        <f t="shared" si="31"/>
        <v>36.986451048951047</v>
      </c>
      <c r="E22" s="1">
        <f>'Охоплення по вакцинам'!E22</f>
        <v>4136</v>
      </c>
      <c r="F22" s="1">
        <f>'Охоплення по вакцинам'!F22</f>
        <v>743</v>
      </c>
      <c r="G22" s="6">
        <f t="shared" si="0"/>
        <v>19.597327237559348</v>
      </c>
      <c r="H22" s="1">
        <f>'Охоплення по вакцинам'!H22</f>
        <v>3855</v>
      </c>
      <c r="I22" s="1">
        <f>'Охоплення по вакцинам'!I22</f>
        <v>560</v>
      </c>
      <c r="J22" s="6">
        <f t="shared" si="1"/>
        <v>15.847187831623632</v>
      </c>
      <c r="K22" s="1">
        <f>'Охоплення по вакцинам'!K22</f>
        <v>8971</v>
      </c>
      <c r="L22" s="1">
        <f>'Охоплення по вакцинам'!L22</f>
        <v>1587</v>
      </c>
      <c r="M22" s="10">
        <f t="shared" si="2"/>
        <v>19.298547846089924</v>
      </c>
      <c r="N22" s="1">
        <f>'Охоплення по вакцинам'!N22</f>
        <v>4692</v>
      </c>
      <c r="O22" s="1">
        <f>'Охоплення по вакцинам'!O22</f>
        <v>1746</v>
      </c>
      <c r="P22" s="10">
        <f t="shared" si="3"/>
        <v>40.59521041618229</v>
      </c>
      <c r="Q22" s="1">
        <f>'Охоплення по вакцинам'!Q22</f>
        <v>9349</v>
      </c>
      <c r="R22" s="1">
        <f>'Охоплення по вакцинам'!R22</f>
        <v>1943</v>
      </c>
      <c r="S22" s="10">
        <f t="shared" si="4"/>
        <v>22.672332480868153</v>
      </c>
      <c r="T22" s="1">
        <f>'Охоплення по вакцинам'!T22</f>
        <v>3759</v>
      </c>
      <c r="U22" s="1">
        <f>'Охоплення по вакцинам'!U22</f>
        <v>1837</v>
      </c>
      <c r="V22" s="10">
        <f t="shared" si="5"/>
        <v>53.312051077414203</v>
      </c>
      <c r="W22" s="1">
        <f>'Охоплення по вакцинам'!W22</f>
        <v>11655</v>
      </c>
      <c r="X22" s="1">
        <f>'Охоплення по вакцинам'!X22</f>
        <v>5048</v>
      </c>
      <c r="Y22" s="10">
        <f t="shared" si="6"/>
        <v>47.249327249327251</v>
      </c>
      <c r="Z22" s="1">
        <f>'Охоплення по вакцинам'!Z22</f>
        <v>1443</v>
      </c>
      <c r="AA22" s="1">
        <f>'Охоплення по вакцинам'!AA22</f>
        <v>808</v>
      </c>
      <c r="AB22" s="10">
        <f t="shared" si="7"/>
        <v>61.084861084861089</v>
      </c>
      <c r="AC22" s="1">
        <f>'Охоплення по вакцинам'!AC22</f>
        <v>10480</v>
      </c>
      <c r="AD22" s="1">
        <f>'Охоплення по вакцинам'!AD22</f>
        <v>5316</v>
      </c>
      <c r="AE22" s="10">
        <f t="shared" si="8"/>
        <v>55.336571825121439</v>
      </c>
      <c r="AF22" s="1">
        <f>'Охоплення по вакцинам'!AF22</f>
        <v>956</v>
      </c>
      <c r="AG22" s="1">
        <f>'Охоплення по вакцинам'!AG22</f>
        <v>494</v>
      </c>
      <c r="AH22" s="10">
        <f t="shared" si="9"/>
        <v>56.371243818942574</v>
      </c>
      <c r="AI22" s="1">
        <f>'Охоплення по вакцинам'!AI22</f>
        <v>8971</v>
      </c>
      <c r="AJ22" s="1">
        <f>'Охоплення по вакцинам'!AJ22</f>
        <v>1578</v>
      </c>
      <c r="AK22" s="10">
        <f t="shared" si="10"/>
        <v>19.189104285526088</v>
      </c>
      <c r="AL22" s="1">
        <f>'Охоплення по вакцинам'!AL22</f>
        <v>5795</v>
      </c>
      <c r="AM22" s="1">
        <f>'Охоплення по вакцинам'!AM22</f>
        <v>1593</v>
      </c>
      <c r="AN22" s="10">
        <f t="shared" si="11"/>
        <v>29.988234371323241</v>
      </c>
      <c r="AO22" s="1">
        <f>'Охоплення по вакцинам'!AO22</f>
        <v>9349</v>
      </c>
      <c r="AP22" s="1">
        <f>'Охоплення по вакцинам'!AP22</f>
        <v>1410</v>
      </c>
      <c r="AQ22" s="10">
        <f t="shared" si="12"/>
        <v>16.452902109122029</v>
      </c>
      <c r="AR22" s="1">
        <f>'Охоплення по вакцинам'!AR22</f>
        <v>6362</v>
      </c>
      <c r="AS22" s="1">
        <f>'Охоплення по вакцинам'!AS22</f>
        <v>1318</v>
      </c>
      <c r="AT22" s="10">
        <f t="shared" si="13"/>
        <v>22.60009716784316</v>
      </c>
      <c r="AU22" s="1">
        <f>'Охоплення по вакцинам'!AU22</f>
        <v>11655</v>
      </c>
      <c r="AV22" s="1">
        <f>'Охоплення по вакцинам'!AV22</f>
        <v>4147</v>
      </c>
      <c r="AW22" s="10">
        <f t="shared" si="14"/>
        <v>38.815958815958815</v>
      </c>
      <c r="AX22" s="1">
        <f>'Охоплення по вакцинам'!AX22</f>
        <v>1184</v>
      </c>
      <c r="AY22" s="1">
        <f>'Охоплення по вакцинам'!AY22</f>
        <v>331</v>
      </c>
      <c r="AZ22" s="10">
        <f t="shared" si="15"/>
        <v>30.497542997543</v>
      </c>
      <c r="BA22" s="1">
        <f>'Охоплення по вакцинам'!BA22</f>
        <v>203</v>
      </c>
      <c r="BB22" s="1">
        <f>'Охоплення по вакцинам'!BB22</f>
        <v>49</v>
      </c>
      <c r="BC22" s="10">
        <f t="shared" si="16"/>
        <v>26.332288401253919</v>
      </c>
      <c r="BD22" s="1">
        <f>'Охоплення по вакцинам'!BD22</f>
        <v>2698</v>
      </c>
      <c r="BE22" s="1">
        <f>'Охоплення по вакцинам'!BE22</f>
        <v>1868</v>
      </c>
      <c r="BF22" s="10">
        <f t="shared" si="17"/>
        <v>75.530696138553807</v>
      </c>
      <c r="BG22" s="1">
        <f>'Охоплення по вакцинам'!BG22</f>
        <v>8946</v>
      </c>
      <c r="BH22" s="1">
        <f>'Охоплення по вакцинам'!BH22</f>
        <v>2980</v>
      </c>
      <c r="BI22" s="10">
        <f t="shared" si="18"/>
        <v>36.339247606853235</v>
      </c>
      <c r="BJ22" s="1">
        <f>'Охоплення по вакцинам'!BJ22</f>
        <v>1115</v>
      </c>
      <c r="BK22" s="1">
        <f>'Охоплення по вакцинам'!BK22</f>
        <v>488</v>
      </c>
      <c r="BL22" s="10">
        <f t="shared" si="19"/>
        <v>47.745617611088463</v>
      </c>
      <c r="BM22" s="1">
        <f>'Охоплення по вакцинам'!BM22</f>
        <v>87141</v>
      </c>
      <c r="BN22" s="1">
        <f>'Охоплення по вакцинам'!BN22</f>
        <v>21431</v>
      </c>
      <c r="BO22" s="10">
        <f t="shared" si="20"/>
        <v>26.82924539226395</v>
      </c>
      <c r="BP22" s="1">
        <f>'Охоплення по вакцинам'!BP22</f>
        <v>3138</v>
      </c>
      <c r="BQ22" s="1">
        <f>'Охоплення по вакцинам'!BQ22</f>
        <v>423</v>
      </c>
      <c r="BR22" s="10">
        <f t="shared" si="21"/>
        <v>14.705371110724837</v>
      </c>
      <c r="BS22" s="1">
        <f>'Охоплення по вакцинам'!BS22</f>
        <v>8971</v>
      </c>
      <c r="BT22" s="1">
        <f>'Охоплення по вакцинам'!BT22</f>
        <v>583</v>
      </c>
      <c r="BU22" s="10">
        <f t="shared" si="22"/>
        <v>7.0895106454129984</v>
      </c>
      <c r="BV22" s="1">
        <f>'Охоплення по вакцинам'!BV22</f>
        <v>8971</v>
      </c>
      <c r="BW22" s="1">
        <f>'Охоплення по вакцинам'!BW22</f>
        <v>798</v>
      </c>
      <c r="BX22" s="10">
        <f t="shared" si="23"/>
        <v>9.703995703326882</v>
      </c>
      <c r="BY22" s="1">
        <f>'Охоплення по вакцинам'!BY22</f>
        <v>8971</v>
      </c>
      <c r="BZ22" s="1">
        <f>'Охоплення по вакцинам'!BZ22</f>
        <v>4083</v>
      </c>
      <c r="CA22" s="10">
        <f t="shared" si="24"/>
        <v>49.650895309127392</v>
      </c>
      <c r="CB22" s="1">
        <f>'Охоплення по вакцинам'!CB22</f>
        <v>2170</v>
      </c>
      <c r="CC22" s="1">
        <f>'Охоплення по вакцинам'!CC22</f>
        <v>1726</v>
      </c>
      <c r="CD22" s="10">
        <f t="shared" si="25"/>
        <v>86.770004189359028</v>
      </c>
      <c r="CE22" s="1">
        <f>'Охоплення по вакцинам'!CE22</f>
        <v>11655</v>
      </c>
      <c r="CF22" s="1">
        <f>'Охоплення по вакцинам'!CF22</f>
        <v>5150</v>
      </c>
      <c r="CG22" s="10">
        <f t="shared" si="26"/>
        <v>48.204048204048206</v>
      </c>
      <c r="CH22" s="1">
        <f>'Охоплення по вакцинам'!CH22</f>
        <v>3580</v>
      </c>
      <c r="CI22" s="1">
        <f>'Охоплення по вакцинам'!CI22</f>
        <v>2231</v>
      </c>
      <c r="CJ22" s="10">
        <f t="shared" si="27"/>
        <v>67.983748095479939</v>
      </c>
      <c r="CK22" s="1">
        <f>'Охоплення по вакцинам'!CK22</f>
        <v>9984</v>
      </c>
      <c r="CL22" s="1">
        <f>'Охоплення по вакцинам'!CL22</f>
        <v>2746</v>
      </c>
      <c r="CM22" s="10">
        <f t="shared" si="28"/>
        <v>30.004370629370626</v>
      </c>
      <c r="CN22" s="1">
        <f>'Охоплення по вакцинам'!CN22</f>
        <v>8971</v>
      </c>
      <c r="CO22" s="1">
        <f>'Охоплення по вакцинам'!CO22</f>
        <v>1841</v>
      </c>
      <c r="CP22" s="10">
        <f t="shared" si="29"/>
        <v>22.387288333113769</v>
      </c>
      <c r="CQ22" s="1">
        <f>'Охоплення по вакцинам'!CQ22</f>
        <v>2827</v>
      </c>
      <c r="CR22" s="1">
        <f>'Охоплення по вакцинам'!CR22</f>
        <v>972</v>
      </c>
      <c r="CS22" s="10">
        <f t="shared" si="30"/>
        <v>37.50844132874554</v>
      </c>
      <c r="CT22">
        <v>95</v>
      </c>
    </row>
    <row r="23" spans="1:99" x14ac:dyDescent="0.2">
      <c r="A23" s="1" t="s">
        <v>19</v>
      </c>
      <c r="B23" s="1">
        <f>'Охоплення по вакцинам'!B23</f>
        <v>23217</v>
      </c>
      <c r="C23" s="1">
        <f>'Охоплення по вакцинам'!C23</f>
        <v>8459</v>
      </c>
      <c r="D23" s="6">
        <f t="shared" si="31"/>
        <v>39.746737304561307</v>
      </c>
      <c r="E23" s="1">
        <f>'Охоплення по вакцинам'!E23</f>
        <v>3645</v>
      </c>
      <c r="F23" s="1">
        <f>'Охоплення по вакцинам'!F23</f>
        <v>1009</v>
      </c>
      <c r="G23" s="6">
        <f t="shared" si="0"/>
        <v>30.198279087167975</v>
      </c>
      <c r="H23" s="1">
        <f>'Охоплення по вакцинам'!H23</f>
        <v>5134</v>
      </c>
      <c r="I23" s="1">
        <f>'Охоплення по вакцинам'!I23</f>
        <v>1446</v>
      </c>
      <c r="J23" s="6">
        <f t="shared" si="1"/>
        <v>30.725643659028936</v>
      </c>
      <c r="K23" s="1">
        <f>'Охоплення по вакцинам'!K23</f>
        <v>21719</v>
      </c>
      <c r="L23" s="1">
        <f>'Охоплення по вакцинам'!L23</f>
        <v>5280</v>
      </c>
      <c r="M23" s="6">
        <f t="shared" si="2"/>
        <v>26.520558036742024</v>
      </c>
      <c r="N23" s="1">
        <f>'Охоплення по вакцинам'!N23</f>
        <v>21362</v>
      </c>
      <c r="O23" s="1">
        <f>'Охоплення по вакцинам'!O23</f>
        <v>5330</v>
      </c>
      <c r="P23" s="6">
        <f t="shared" si="3"/>
        <v>27.219106144300419</v>
      </c>
      <c r="Q23" s="1">
        <f>'Охоплення по вакцинам'!Q23</f>
        <v>22371</v>
      </c>
      <c r="R23" s="1">
        <f>'Охоплення по вакцинам'!R23</f>
        <v>4556</v>
      </c>
      <c r="S23" s="6">
        <f t="shared" si="4"/>
        <v>22.217074865593037</v>
      </c>
      <c r="T23" s="1">
        <f>'Охоплення по вакцинам'!T23</f>
        <v>11185</v>
      </c>
      <c r="U23" s="1">
        <f>'Охоплення по вакцинам'!U23</f>
        <v>4938</v>
      </c>
      <c r="V23" s="6">
        <f t="shared" si="5"/>
        <v>48.161905148941358</v>
      </c>
      <c r="W23" s="1">
        <f>'Охоплення по вакцинам'!W23</f>
        <v>26494</v>
      </c>
      <c r="X23" s="1">
        <f>'Охоплення по вакцинам'!X23</f>
        <v>12513</v>
      </c>
      <c r="Y23" s="6">
        <f t="shared" si="6"/>
        <v>51.523157901960644</v>
      </c>
      <c r="Z23" s="1">
        <f>'Охоплення по вакцинам'!Z23</f>
        <v>2985</v>
      </c>
      <c r="AA23" s="1">
        <f>'Охоплення по вакцинам'!AA23</f>
        <v>2121</v>
      </c>
      <c r="AB23" s="6">
        <f t="shared" si="7"/>
        <v>77.514846962083141</v>
      </c>
      <c r="AC23" s="1">
        <f>'Охоплення по вакцинам'!AC23</f>
        <v>22492</v>
      </c>
      <c r="AD23" s="1">
        <f>'Охоплення по вакцинам'!AD23</f>
        <v>13110</v>
      </c>
      <c r="AE23" s="6">
        <f t="shared" si="8"/>
        <v>63.586244806234134</v>
      </c>
      <c r="AF23" s="1">
        <f>'Охоплення по вакцинам'!AF23</f>
        <v>3055</v>
      </c>
      <c r="AG23" s="1">
        <f>'Охоплення по вакцинам'!AG23</f>
        <v>1802</v>
      </c>
      <c r="AH23" s="6">
        <f t="shared" si="9"/>
        <v>64.347567326290729</v>
      </c>
      <c r="AI23" s="1">
        <f>'Охоплення по вакцинам'!AI23</f>
        <v>21719</v>
      </c>
      <c r="AJ23" s="1">
        <f>'Охоплення по вакцинам'!AJ23</f>
        <v>5191</v>
      </c>
      <c r="AK23" s="6">
        <f t="shared" si="10"/>
        <v>26.073525903168154</v>
      </c>
      <c r="AL23" s="1">
        <f>'Охоплення по вакцинам'!AL23</f>
        <v>33081</v>
      </c>
      <c r="AM23" s="1">
        <f>'Охоплення по вакцинам'!AM23</f>
        <v>4531</v>
      </c>
      <c r="AN23" s="6">
        <f t="shared" si="11"/>
        <v>14.941836978655697</v>
      </c>
      <c r="AO23" s="1">
        <f>'Охоплення по вакцинам'!AO23</f>
        <v>22371</v>
      </c>
      <c r="AP23" s="1">
        <f>'Охоплення по вакцинам'!AP23</f>
        <v>3628</v>
      </c>
      <c r="AQ23" s="6">
        <f t="shared" si="12"/>
        <v>17.691735648018334</v>
      </c>
      <c r="AR23" s="1">
        <f>'Охоплення по вакцинам'!AR23</f>
        <v>16858</v>
      </c>
      <c r="AS23" s="1">
        <f>'Охоплення по вакцинам'!AS23</f>
        <v>4981</v>
      </c>
      <c r="AT23" s="6">
        <f t="shared" si="13"/>
        <v>32.232875678124223</v>
      </c>
      <c r="AU23" s="1">
        <f>'Охоплення по вакцинам'!AU23</f>
        <v>26494</v>
      </c>
      <c r="AV23" s="1">
        <f>'Охоплення по вакцинам'!AV23</f>
        <v>11434</v>
      </c>
      <c r="AW23" s="6">
        <f t="shared" si="14"/>
        <v>47.080299484617449</v>
      </c>
      <c r="AX23" s="1">
        <f>'Охоплення по вакцинам'!AX23</f>
        <v>5521</v>
      </c>
      <c r="AY23" s="1">
        <f>'Охоплення по вакцинам'!AY23</f>
        <v>2621</v>
      </c>
      <c r="AZ23" s="6">
        <f t="shared" si="15"/>
        <v>51.789036900429764</v>
      </c>
      <c r="BA23" s="1">
        <f>'Охоплення по вакцинам'!BA23</f>
        <v>5037</v>
      </c>
      <c r="BB23" s="1">
        <f>'Охоплення по вакцинам'!BB23</f>
        <v>698</v>
      </c>
      <c r="BC23" s="6">
        <f t="shared" si="16"/>
        <v>15.117223455520062</v>
      </c>
      <c r="BD23" s="1">
        <f>'Охоплення по вакцинам'!BD23</f>
        <v>24160</v>
      </c>
      <c r="BE23" s="1">
        <f>'Охоплення по вакцинам'!BE23</f>
        <v>6449</v>
      </c>
      <c r="BF23" s="6">
        <f t="shared" si="17"/>
        <v>29.119506321493073</v>
      </c>
      <c r="BG23" s="1">
        <f>'Охоплення по вакцинам'!BG23</f>
        <v>20952</v>
      </c>
      <c r="BH23" s="1">
        <f>'Охоплення по вакцинам'!BH23</f>
        <v>9837</v>
      </c>
      <c r="BI23" s="6">
        <f t="shared" si="18"/>
        <v>51.218369259606376</v>
      </c>
      <c r="BJ23" s="1">
        <f>'Охоплення по вакцинам'!BJ23</f>
        <v>9103</v>
      </c>
      <c r="BK23" s="1">
        <f>'Охоплення по вакцинам'!BK23</f>
        <v>2474</v>
      </c>
      <c r="BL23" s="6">
        <f t="shared" si="19"/>
        <v>29.648567405350882</v>
      </c>
      <c r="BM23" s="1">
        <f>'Охоплення по вакцинам'!BM23</f>
        <v>450429</v>
      </c>
      <c r="BN23" s="1">
        <f>'Охоплення по вакцинам'!BN23</f>
        <v>94084</v>
      </c>
      <c r="BO23" s="6">
        <f t="shared" si="20"/>
        <v>22.786519275866098</v>
      </c>
      <c r="BP23" s="1">
        <f>'Охоплення по вакцинам'!BP23</f>
        <v>7119</v>
      </c>
      <c r="BQ23" s="1">
        <f>'Охоплення по вакцинам'!BQ23</f>
        <v>1398</v>
      </c>
      <c r="BR23" s="6">
        <f t="shared" si="21"/>
        <v>21.422824962647972</v>
      </c>
      <c r="BS23" s="1">
        <f>'Охоплення по вакцинам'!BS23</f>
        <v>21719</v>
      </c>
      <c r="BT23" s="1">
        <f>'Охоплення по вакцинам'!BT23</f>
        <v>3145</v>
      </c>
      <c r="BU23" s="6">
        <f t="shared" si="22"/>
        <v>15.796809663930619</v>
      </c>
      <c r="BV23" s="1">
        <f>'Охоплення по вакцинам'!BV23</f>
        <v>21719</v>
      </c>
      <c r="BW23" s="1">
        <f>'Охоплення по вакцинам'!BW23</f>
        <v>2251</v>
      </c>
      <c r="BX23" s="6">
        <f t="shared" si="23"/>
        <v>11.306396996345889</v>
      </c>
      <c r="BY23" s="1">
        <f>'Охоплення по вакцинам'!BY23</f>
        <v>21719</v>
      </c>
      <c r="BZ23" s="1">
        <f>'Охоплення по вакцинам'!BZ23</f>
        <v>8595</v>
      </c>
      <c r="CA23" s="6">
        <f t="shared" si="24"/>
        <v>43.171249304128345</v>
      </c>
      <c r="CB23" s="1">
        <f>'Охоплення по вакцинам'!CB23</f>
        <v>12051</v>
      </c>
      <c r="CC23" s="1">
        <f>'Охоплення по вакцинам'!CC23</f>
        <v>7577</v>
      </c>
      <c r="CD23" s="6">
        <f t="shared" si="25"/>
        <v>68.590309367008388</v>
      </c>
      <c r="CE23" s="1">
        <f>'Охоплення по вакцинам'!CE23</f>
        <v>26494</v>
      </c>
      <c r="CF23" s="1">
        <f>'Охоплення по вакцинам'!CF23</f>
        <v>15080</v>
      </c>
      <c r="CG23" s="6">
        <f t="shared" si="26"/>
        <v>62.092961013471317</v>
      </c>
      <c r="CH23" s="1">
        <f>'Охоплення по вакцинам'!CH23</f>
        <v>16966</v>
      </c>
      <c r="CI23" s="1">
        <f>'Охоплення по вакцинам'!CI23</f>
        <v>9918</v>
      </c>
      <c r="CJ23" s="6">
        <f t="shared" si="27"/>
        <v>63.772464715527313</v>
      </c>
      <c r="CK23" s="1">
        <f>'Охоплення по вакцинам'!CK23</f>
        <v>23217</v>
      </c>
      <c r="CL23" s="1">
        <f>'Охоплення по вакцинам'!CL23</f>
        <v>7925</v>
      </c>
      <c r="CM23" s="6">
        <f t="shared" si="28"/>
        <v>37.237604106708638</v>
      </c>
      <c r="CN23" s="1">
        <f>'Охоплення по вакцинам'!CN23</f>
        <v>21719</v>
      </c>
      <c r="CO23" s="1">
        <f>'Охоплення по вакцинам'!CO23</f>
        <v>5675</v>
      </c>
      <c r="CP23" s="6">
        <f t="shared" si="29"/>
        <v>28.504577056536171</v>
      </c>
      <c r="CQ23" s="1">
        <f>'Охоплення по вакцинам'!CQ23</f>
        <v>29798</v>
      </c>
      <c r="CR23" s="1">
        <f>'Охоплення по вакцинам'!CR23</f>
        <v>6630</v>
      </c>
      <c r="CS23" s="6">
        <f t="shared" si="30"/>
        <v>24.272525916931578</v>
      </c>
      <c r="CT23">
        <v>95</v>
      </c>
    </row>
    <row r="24" spans="1:99" x14ac:dyDescent="0.2">
      <c r="A24" s="9" t="s">
        <v>20</v>
      </c>
      <c r="B24" s="1">
        <f>'Охоплення по вакцинам'!B24</f>
        <v>9500</v>
      </c>
      <c r="C24" s="1">
        <f>'Охоплення по вакцинам'!C24</f>
        <v>3889</v>
      </c>
      <c r="D24" s="6">
        <f t="shared" si="31"/>
        <v>44.658373205741633</v>
      </c>
      <c r="E24" s="1">
        <f>'Охоплення по вакцинам'!E24</f>
        <v>1167</v>
      </c>
      <c r="F24" s="1">
        <f>'Охоплення по вакцинам'!F24</f>
        <v>334</v>
      </c>
      <c r="G24" s="6">
        <f t="shared" si="0"/>
        <v>31.222248188829163</v>
      </c>
      <c r="H24" s="1">
        <f>'Охоплення по вакцинам'!H24</f>
        <v>4416</v>
      </c>
      <c r="I24" s="1">
        <f>'Охоплення по вакцинам'!I24</f>
        <v>2004</v>
      </c>
      <c r="J24" s="6">
        <f t="shared" si="1"/>
        <v>49.505928853754938</v>
      </c>
      <c r="K24" s="1">
        <f>'Охоплення по вакцинам'!K24</f>
        <v>9290</v>
      </c>
      <c r="L24" s="1">
        <f>'Охоплення по вакцинам'!L24</f>
        <v>1770</v>
      </c>
      <c r="M24" s="10">
        <f t="shared" si="2"/>
        <v>20.784812603972995</v>
      </c>
      <c r="N24" s="1">
        <f>'Охоплення по вакцинам'!N24</f>
        <v>9550</v>
      </c>
      <c r="O24" s="1">
        <f>'Охоплення по вакцинам'!O24</f>
        <v>2424</v>
      </c>
      <c r="P24" s="10">
        <f t="shared" si="3"/>
        <v>27.689671584959541</v>
      </c>
      <c r="Q24" s="1">
        <f>'Охоплення по вакцинам'!Q24</f>
        <v>9193</v>
      </c>
      <c r="R24" s="1">
        <f>'Охоплення по вакцинам'!R24</f>
        <v>1939</v>
      </c>
      <c r="S24" s="10">
        <f t="shared" si="4"/>
        <v>23.00960216765721</v>
      </c>
      <c r="T24" s="1">
        <f>'Охоплення по вакцинам'!T24</f>
        <v>7461</v>
      </c>
      <c r="U24" s="1">
        <f>'Охоплення по вакцинам'!U24</f>
        <v>1996</v>
      </c>
      <c r="V24" s="10">
        <f t="shared" si="5"/>
        <v>29.184486603063199</v>
      </c>
      <c r="W24" s="1">
        <f>'Охоплення по вакцинам'!W24</f>
        <v>12406</v>
      </c>
      <c r="X24" s="1">
        <f>'Охоплення по вакцинам'!X24</f>
        <v>7690</v>
      </c>
      <c r="Y24" s="10">
        <f t="shared" si="6"/>
        <v>67.62123898993157</v>
      </c>
      <c r="Z24" s="1">
        <f>'Охоплення по вакцинам'!Z24</f>
        <v>1341</v>
      </c>
      <c r="AA24" s="1">
        <f>'Охоплення по вакцинам'!AA24</f>
        <v>626</v>
      </c>
      <c r="AB24" s="10">
        <f t="shared" si="7"/>
        <v>50.925360992475085</v>
      </c>
      <c r="AC24" s="1">
        <f>'Охоплення по вакцинам'!AC24</f>
        <v>10173</v>
      </c>
      <c r="AD24" s="1">
        <f>'Охоплення по вакцинам'!AD24</f>
        <v>6651</v>
      </c>
      <c r="AE24" s="10">
        <f t="shared" si="8"/>
        <v>71.322484651886015</v>
      </c>
      <c r="AF24" s="1">
        <f>'Охоплення по вакцинам'!AF24</f>
        <v>1060</v>
      </c>
      <c r="AG24" s="1">
        <f>'Охоплення по вакцинам'!AG24</f>
        <v>208</v>
      </c>
      <c r="AH24" s="10">
        <f t="shared" si="9"/>
        <v>21.406518010291599</v>
      </c>
      <c r="AI24" s="1">
        <f>'Охоплення по вакцинам'!AI24</f>
        <v>9290</v>
      </c>
      <c r="AJ24" s="1">
        <f>'Охоплення по вакцинам'!AJ24</f>
        <v>3356</v>
      </c>
      <c r="AK24" s="10">
        <f t="shared" si="10"/>
        <v>39.408944123691157</v>
      </c>
      <c r="AL24" s="1">
        <f>'Охоплення по вакцинам'!AL24</f>
        <v>9410</v>
      </c>
      <c r="AM24" s="1">
        <f>'Охоплення по вакцинам'!AM24</f>
        <v>2595</v>
      </c>
      <c r="AN24" s="10">
        <f t="shared" si="11"/>
        <v>30.084049850256015</v>
      </c>
      <c r="AO24" s="1">
        <f>'Охоплення по вакцинам'!AO24</f>
        <v>9193</v>
      </c>
      <c r="AP24" s="1">
        <f>'Охоплення по вакцинам'!AP24</f>
        <v>3338</v>
      </c>
      <c r="AQ24" s="10">
        <f t="shared" si="12"/>
        <v>39.611166599092194</v>
      </c>
      <c r="AR24" s="1">
        <f>'Охоплення по вакцинам'!AR24</f>
        <v>13808</v>
      </c>
      <c r="AS24" s="1">
        <f>'Охоплення по вакцинам'!AS24</f>
        <v>4580</v>
      </c>
      <c r="AT24" s="10">
        <f t="shared" si="13"/>
        <v>36.184557042030967</v>
      </c>
      <c r="AU24" s="1">
        <f>'Охоплення по вакцинам'!AU24</f>
        <v>12406</v>
      </c>
      <c r="AV24" s="1">
        <f>'Охоплення по вакцинам'!AV24</f>
        <v>6407</v>
      </c>
      <c r="AW24" s="10">
        <f t="shared" si="14"/>
        <v>56.339307959491734</v>
      </c>
      <c r="AX24" s="1">
        <f>'Охоплення по вакцинам'!AX24</f>
        <v>779</v>
      </c>
      <c r="AY24" s="1">
        <f>'Охоплення по вакцинам'!AY24</f>
        <v>538</v>
      </c>
      <c r="AZ24" s="10">
        <f t="shared" si="15"/>
        <v>75.341346714902556</v>
      </c>
      <c r="BA24" s="1">
        <f>'Охоплення по вакцинам'!BA24</f>
        <v>375</v>
      </c>
      <c r="BB24" s="1">
        <f>'Охоплення по вакцинам'!BB24</f>
        <v>24</v>
      </c>
      <c r="BC24" s="10">
        <f t="shared" si="16"/>
        <v>6.9818181818181824</v>
      </c>
      <c r="BD24" s="1">
        <f>'Охоплення по вакцинам'!BD24</f>
        <v>2182</v>
      </c>
      <c r="BE24" s="1">
        <f>'Охоплення по вакцинам'!BE24</f>
        <v>1628</v>
      </c>
      <c r="BF24" s="10">
        <f t="shared" si="17"/>
        <v>81.393217231897339</v>
      </c>
      <c r="BG24" s="1">
        <f>'Охоплення по вакцинам'!BG24</f>
        <v>9924</v>
      </c>
      <c r="BH24" s="1">
        <f>'Охоплення по вакцинам'!BH24</f>
        <v>7191</v>
      </c>
      <c r="BI24" s="10">
        <f t="shared" si="18"/>
        <v>79.04803781466417</v>
      </c>
      <c r="BJ24" s="1">
        <f>'Охоплення по вакцинам'!BJ24</f>
        <v>1547</v>
      </c>
      <c r="BK24" s="1">
        <f>'Охоплення по вакцинам'!BK24</f>
        <v>463</v>
      </c>
      <c r="BL24" s="10">
        <f t="shared" si="19"/>
        <v>32.649703237938532</v>
      </c>
      <c r="BM24" s="1">
        <f>'Охоплення по вакцинам'!BM24</f>
        <v>141504</v>
      </c>
      <c r="BN24" s="1">
        <f>'Охоплення по вакцинам'!BN24</f>
        <v>41272</v>
      </c>
      <c r="BO24" s="10">
        <f t="shared" si="20"/>
        <v>31.81818181818182</v>
      </c>
      <c r="BP24" s="1">
        <f>'Охоплення по вакцинам'!BP24</f>
        <v>13624</v>
      </c>
      <c r="BQ24" s="1">
        <f>'Охоплення по вакцинам'!BQ24</f>
        <v>189</v>
      </c>
      <c r="BR24" s="10">
        <f t="shared" si="21"/>
        <v>1.5133721240591469</v>
      </c>
      <c r="BS24" s="1">
        <f>'Охоплення по вакцинам'!BS24</f>
        <v>9290</v>
      </c>
      <c r="BT24" s="1">
        <f>'Охоплення по вакцинам'!BT24</f>
        <v>475</v>
      </c>
      <c r="BU24" s="10">
        <f t="shared" si="22"/>
        <v>5.5778451903317343</v>
      </c>
      <c r="BV24" s="1">
        <f>'Охоплення по вакцинам'!BV24</f>
        <v>9290</v>
      </c>
      <c r="BW24" s="1">
        <f>'Охоплення по вакцинам'!BW24</f>
        <v>360</v>
      </c>
      <c r="BX24" s="10">
        <f t="shared" si="23"/>
        <v>4.2274195126724727</v>
      </c>
      <c r="BY24" s="1">
        <f>'Охоплення по вакцинам'!BY24</f>
        <v>9290</v>
      </c>
      <c r="BZ24" s="1">
        <f>'Охоплення по вакцинам'!BZ24</f>
        <v>3704</v>
      </c>
      <c r="CA24" s="10">
        <f t="shared" si="24"/>
        <v>43.495449652607896</v>
      </c>
      <c r="CB24" s="1">
        <f>'Охоплення по вакцинам'!CB24</f>
        <v>2290</v>
      </c>
      <c r="CC24" s="1">
        <f>'Охоплення по вакцинам'!CC24</f>
        <v>1930</v>
      </c>
      <c r="CD24" s="10">
        <f t="shared" si="25"/>
        <v>91.941246526399354</v>
      </c>
      <c r="CE24" s="1">
        <f>'Охоплення по вакцинам'!CE24</f>
        <v>12406</v>
      </c>
      <c r="CF24" s="1">
        <f>'Охоплення по вакцинам'!CF24</f>
        <v>10252</v>
      </c>
      <c r="CG24" s="10">
        <f t="shared" si="26"/>
        <v>90.149927454457526</v>
      </c>
      <c r="CH24" s="1">
        <f>'Охоплення по вакцинам'!CH24</f>
        <v>2884</v>
      </c>
      <c r="CI24" s="1">
        <f>'Охоплення по вакцинам'!CI24</f>
        <v>2789</v>
      </c>
      <c r="CJ24" s="10">
        <f t="shared" si="27"/>
        <v>105.49741520615308</v>
      </c>
      <c r="CK24" s="1">
        <f>'Охоплення по вакцинам'!CK24</f>
        <v>9500</v>
      </c>
      <c r="CL24" s="1">
        <f>'Охоплення по вакцинам'!CL24</f>
        <v>4214</v>
      </c>
      <c r="CM24" s="10">
        <f t="shared" si="28"/>
        <v>48.390430622009568</v>
      </c>
      <c r="CN24" s="1">
        <f>'Охоплення по вакцинам'!CN24</f>
        <v>9290</v>
      </c>
      <c r="CO24" s="1">
        <f>'Охоплення по вакцинам'!CO24</f>
        <v>3124</v>
      </c>
      <c r="CP24" s="10">
        <f t="shared" si="29"/>
        <v>36.684607104413345</v>
      </c>
      <c r="CQ24" s="1">
        <f>'Охоплення по вакцинам'!CQ24</f>
        <v>8942</v>
      </c>
      <c r="CR24" s="1">
        <f>'Охоплення по вакцинам'!CR24</f>
        <v>2409</v>
      </c>
      <c r="CS24" s="10">
        <f t="shared" si="30"/>
        <v>29.389398344889287</v>
      </c>
      <c r="CT24">
        <v>95</v>
      </c>
    </row>
    <row r="25" spans="1:99" x14ac:dyDescent="0.2">
      <c r="A25" s="1" t="s">
        <v>21</v>
      </c>
      <c r="B25" s="1">
        <f>'Охоплення по вакцинам'!B25</f>
        <v>11771</v>
      </c>
      <c r="C25" s="1">
        <f>'Охоплення по вакцинам'!C25</f>
        <v>5361</v>
      </c>
      <c r="D25" s="6">
        <f t="shared" si="31"/>
        <v>49.684509696403339</v>
      </c>
      <c r="E25" s="1">
        <f>'Охоплення по вакцинам'!E25</f>
        <v>7593</v>
      </c>
      <c r="F25" s="1">
        <f>'Охоплення по вакцинам'!F25</f>
        <v>1559</v>
      </c>
      <c r="G25" s="6">
        <f t="shared" si="0"/>
        <v>22.398620739197586</v>
      </c>
      <c r="H25" s="1">
        <f>'Охоплення по вакцинам'!H25</f>
        <v>5093</v>
      </c>
      <c r="I25" s="1">
        <f>'Охоплення по вакцинам'!I25</f>
        <v>1037</v>
      </c>
      <c r="J25" s="6">
        <f t="shared" si="1"/>
        <v>22.212305660175286</v>
      </c>
      <c r="K25" s="1">
        <f>'Охоплення по вакцинам'!K25</f>
        <v>11796</v>
      </c>
      <c r="L25" s="1">
        <f>'Охоплення по вакцинам'!L25</f>
        <v>4971</v>
      </c>
      <c r="M25" s="6">
        <f t="shared" si="2"/>
        <v>45.972440580782397</v>
      </c>
      <c r="N25" s="1">
        <f>'Охоплення по вакцинам'!N25</f>
        <v>6763</v>
      </c>
      <c r="O25" s="1">
        <f>'Охоплення по вакцинам'!O25</f>
        <v>3593</v>
      </c>
      <c r="P25" s="6">
        <f t="shared" si="3"/>
        <v>57.95706585297004</v>
      </c>
      <c r="Q25" s="1">
        <f>'Охоплення по вакцинам'!Q25</f>
        <v>12206</v>
      </c>
      <c r="R25" s="1">
        <f>'Охоплення по вакцинам'!R25</f>
        <v>4875</v>
      </c>
      <c r="S25" s="6">
        <f t="shared" si="4"/>
        <v>43.570226267260516</v>
      </c>
      <c r="T25" s="1">
        <f>'Охоплення по вакцинам'!T25</f>
        <v>5541</v>
      </c>
      <c r="U25" s="1">
        <f>'Охоплення по вакцинам'!U25</f>
        <v>3062</v>
      </c>
      <c r="V25" s="6">
        <f t="shared" si="5"/>
        <v>60.284490820495151</v>
      </c>
      <c r="W25" s="1">
        <f>'Охоплення по вакцинам'!W25</f>
        <v>14452</v>
      </c>
      <c r="X25" s="1">
        <f>'Охоплення по вакцинам'!X25</f>
        <v>6863</v>
      </c>
      <c r="Y25" s="6">
        <f t="shared" si="6"/>
        <v>51.805349369700323</v>
      </c>
      <c r="Z25" s="1">
        <f>'Охоплення по вакцинам'!Z25</f>
        <v>2532</v>
      </c>
      <c r="AA25" s="1">
        <f>'Охоплення по вакцинам'!AA25</f>
        <v>1012</v>
      </c>
      <c r="AB25" s="6">
        <f t="shared" si="7"/>
        <v>43.601895734597157</v>
      </c>
      <c r="AC25" s="1">
        <f>'Охоплення по вакцинам'!AC25</f>
        <v>12384</v>
      </c>
      <c r="AD25" s="1">
        <f>'Охоплення по вакцинам'!AD25</f>
        <v>6751</v>
      </c>
      <c r="AE25" s="6">
        <f t="shared" si="8"/>
        <v>59.469696969696969</v>
      </c>
      <c r="AF25" s="1">
        <f>'Охоплення по вакцинам'!AF25</f>
        <v>853</v>
      </c>
      <c r="AG25" s="1">
        <f>'Охоплення по вакцинам'!AG25</f>
        <v>336</v>
      </c>
      <c r="AH25" s="6">
        <f t="shared" si="9"/>
        <v>42.971331130768412</v>
      </c>
      <c r="AI25" s="1">
        <f>'Охоплення по вакцинам'!AI25</f>
        <v>11796</v>
      </c>
      <c r="AJ25" s="1">
        <f>'Охоплення по вакцинам'!AJ25</f>
        <v>4353</v>
      </c>
      <c r="AK25" s="6">
        <f t="shared" si="10"/>
        <v>40.257097937667623</v>
      </c>
      <c r="AL25" s="1">
        <f>'Охоплення по вакцинам'!AL25</f>
        <v>6300</v>
      </c>
      <c r="AM25" s="1">
        <f>'Охоплення по вакцинам'!AM25</f>
        <v>2694</v>
      </c>
      <c r="AN25" s="6">
        <f t="shared" si="11"/>
        <v>46.649350649350644</v>
      </c>
      <c r="AO25" s="1">
        <f>'Охоплення по вакцинам'!AO25</f>
        <v>12206</v>
      </c>
      <c r="AP25" s="1">
        <f>'Охоплення по вакцинам'!AP25</f>
        <v>4048</v>
      </c>
      <c r="AQ25" s="6">
        <f t="shared" si="12"/>
        <v>36.178928395870884</v>
      </c>
      <c r="AR25" s="1">
        <f>'Охоплення по вакцинам'!AR25</f>
        <v>17671</v>
      </c>
      <c r="AS25" s="1">
        <f>'Охоплення по вакцинам'!AS25</f>
        <v>3801</v>
      </c>
      <c r="AT25" s="6">
        <f t="shared" si="13"/>
        <v>23.465256377938172</v>
      </c>
      <c r="AU25" s="1">
        <f>'Охоплення по вакцинам'!AU25</f>
        <v>14452</v>
      </c>
      <c r="AV25" s="1">
        <f>'Охоплення по вакцинам'!AV25</f>
        <v>6480</v>
      </c>
      <c r="AW25" s="6">
        <f t="shared" si="14"/>
        <v>48.914274211810891</v>
      </c>
      <c r="AX25" s="1">
        <f>'Охоплення по вакцинам'!AX25</f>
        <v>2594</v>
      </c>
      <c r="AY25" s="1">
        <f>'Охоплення по вакцинам'!AY25</f>
        <v>839</v>
      </c>
      <c r="AZ25" s="6">
        <f t="shared" si="15"/>
        <v>35.28422233125395</v>
      </c>
      <c r="BA25" s="1">
        <f>'Охоплення по вакцинам'!BA25</f>
        <v>2588</v>
      </c>
      <c r="BB25" s="1">
        <f>'Охоплення по вакцинам'!BB25</f>
        <v>87</v>
      </c>
      <c r="BC25" s="6">
        <f t="shared" si="16"/>
        <v>3.667275537445553</v>
      </c>
      <c r="BD25" s="1">
        <f>'Охоплення по вакцинам'!BD25</f>
        <v>12701</v>
      </c>
      <c r="BE25" s="1">
        <f>'Охоплення по вакцинам'!BE25</f>
        <v>3212</v>
      </c>
      <c r="BF25" s="6">
        <f t="shared" si="17"/>
        <v>27.588378867805687</v>
      </c>
      <c r="BG25" s="1">
        <f>'Охоплення по вакцинам'!BG25</f>
        <v>12274</v>
      </c>
      <c r="BH25" s="1">
        <f>'Охоплення по вакцинам'!BH25</f>
        <v>4526</v>
      </c>
      <c r="BI25" s="6">
        <f t="shared" si="18"/>
        <v>40.226939428503705</v>
      </c>
      <c r="BJ25" s="1">
        <f>'Охоплення по вакцинам'!BJ25</f>
        <v>4144</v>
      </c>
      <c r="BK25" s="1">
        <f>'Охоплення по вакцинам'!BK25</f>
        <v>1149</v>
      </c>
      <c r="BL25" s="6">
        <f t="shared" si="19"/>
        <v>30.247455247455246</v>
      </c>
      <c r="BM25" s="1">
        <f>'Охоплення по вакцинам'!BM25</f>
        <v>248446</v>
      </c>
      <c r="BN25" s="1">
        <f>'Охоплення по вакцинам'!BN25</f>
        <v>68480</v>
      </c>
      <c r="BO25" s="6">
        <f t="shared" si="20"/>
        <v>30.069091289638205</v>
      </c>
      <c r="BP25" s="1">
        <f>'Охоплення по вакцинам'!BP25</f>
        <v>12480</v>
      </c>
      <c r="BQ25" s="1">
        <f>'Охоплення по вакцинам'!BQ25</f>
        <v>350</v>
      </c>
      <c r="BR25" s="6">
        <f t="shared" si="21"/>
        <v>3.0594405594405596</v>
      </c>
      <c r="BS25" s="1">
        <f>'Охоплення по вакцинам'!BS25</f>
        <v>11796</v>
      </c>
      <c r="BT25" s="1">
        <f>'Охоплення по вакцинам'!BT25</f>
        <v>703</v>
      </c>
      <c r="BU25" s="6">
        <f t="shared" si="22"/>
        <v>6.5014334597244066</v>
      </c>
      <c r="BV25" s="1">
        <f>'Охоплення по вакцинам'!BV25</f>
        <v>11893</v>
      </c>
      <c r="BW25" s="1">
        <f>'Охоплення по вакцинам'!BW25</f>
        <v>193</v>
      </c>
      <c r="BX25" s="6">
        <f t="shared" si="23"/>
        <v>1.7703309051160727</v>
      </c>
      <c r="BY25" s="1">
        <f>'Охоплення по вакцинам'!BY25</f>
        <v>11893</v>
      </c>
      <c r="BZ25" s="1">
        <f>'Охоплення по вакцинам'!BZ25</f>
        <v>5534</v>
      </c>
      <c r="CA25" s="6">
        <f t="shared" si="24"/>
        <v>50.761716211981067</v>
      </c>
      <c r="CB25" s="1">
        <f>'Охоплення по вакцинам'!CB25</f>
        <v>3684</v>
      </c>
      <c r="CC25" s="1">
        <f>'Охоплення по вакцинам'!CC25</f>
        <v>2436</v>
      </c>
      <c r="CD25" s="6">
        <f t="shared" si="25"/>
        <v>72.135031092685821</v>
      </c>
      <c r="CE25" s="1">
        <f>'Охоплення по вакцинам'!CE25</f>
        <v>14452</v>
      </c>
      <c r="CF25" s="1">
        <f>'Охоплення по вакцинам'!CF25</f>
        <v>7132</v>
      </c>
      <c r="CG25" s="6">
        <f t="shared" si="26"/>
        <v>53.835895629419028</v>
      </c>
      <c r="CH25" s="1">
        <f>'Охоплення по вакцинам'!CH25</f>
        <v>6665</v>
      </c>
      <c r="CI25" s="1">
        <f>'Охоплення по вакцинам'!CI25</f>
        <v>5603</v>
      </c>
      <c r="CJ25" s="6">
        <f t="shared" si="27"/>
        <v>91.708381640864758</v>
      </c>
      <c r="CK25" s="1">
        <f>'Охоплення по вакцинам'!CK25</f>
        <v>11771</v>
      </c>
      <c r="CL25" s="1">
        <f>'Охоплення по вакцинам'!CL25</f>
        <v>5361</v>
      </c>
      <c r="CM25" s="6">
        <f t="shared" si="28"/>
        <v>49.684509696403339</v>
      </c>
      <c r="CN25" s="1">
        <f>'Охоплення по вакцинам'!CN25</f>
        <v>11796</v>
      </c>
      <c r="CO25" s="1">
        <f>'Охоплення по вакцинам'!CO25</f>
        <v>3198</v>
      </c>
      <c r="CP25" s="6">
        <f t="shared" si="29"/>
        <v>29.575510959030801</v>
      </c>
      <c r="CQ25" s="1">
        <f>'Охоплення по вакцинам'!CQ25</f>
        <v>27135</v>
      </c>
      <c r="CR25" s="1">
        <f>'Охоплення по вакцинам'!CR25</f>
        <v>6827</v>
      </c>
      <c r="CS25" s="6">
        <f t="shared" si="30"/>
        <v>27.446605357053123</v>
      </c>
      <c r="CT25">
        <v>95</v>
      </c>
    </row>
    <row r="26" spans="1:99" x14ac:dyDescent="0.2">
      <c r="A26" s="9" t="s">
        <v>22</v>
      </c>
      <c r="B26" s="1">
        <f>'Охоплення по вакцинам'!B26</f>
        <v>10200</v>
      </c>
      <c r="C26" s="1">
        <f>'Охоплення по вакцинам'!C26</f>
        <v>3948</v>
      </c>
      <c r="D26" s="6">
        <f t="shared" si="31"/>
        <v>42.224598930481285</v>
      </c>
      <c r="E26" s="1">
        <f>'Охоплення по вакцинам'!E26</f>
        <v>1452</v>
      </c>
      <c r="F26" s="1">
        <f>'Охоплення по вакцинам'!F26</f>
        <v>319</v>
      </c>
      <c r="G26" s="6">
        <f t="shared" si="0"/>
        <v>23.966942148760328</v>
      </c>
      <c r="H26" s="1">
        <f>'Охоплення по вакцинам'!H26</f>
        <v>2459</v>
      </c>
      <c r="I26" s="1">
        <f>'Охоплення по вакцинам'!I26</f>
        <v>842</v>
      </c>
      <c r="J26" s="6">
        <f t="shared" si="1"/>
        <v>37.354430847720799</v>
      </c>
      <c r="K26" s="1">
        <f>'Охоплення по вакцинам'!K26</f>
        <v>9647</v>
      </c>
      <c r="L26" s="1">
        <f>'Охоплення по вакцинам'!L26</f>
        <v>3463</v>
      </c>
      <c r="M26" s="10">
        <f t="shared" si="2"/>
        <v>39.160549205122649</v>
      </c>
      <c r="N26" s="1">
        <f>'Охоплення по вакцинам'!N26</f>
        <v>7729</v>
      </c>
      <c r="O26" s="1">
        <f>'Охоплення по вакцинам'!O26</f>
        <v>2558</v>
      </c>
      <c r="P26" s="10">
        <f t="shared" si="3"/>
        <v>36.104870675966552</v>
      </c>
      <c r="Q26" s="1">
        <f>'Охоплення по вакцинам'!Q26</f>
        <v>9959</v>
      </c>
      <c r="R26" s="1">
        <f>'Охоплення по вакцинам'!R26</f>
        <v>3889</v>
      </c>
      <c r="S26" s="10">
        <f t="shared" si="4"/>
        <v>42.600115017024336</v>
      </c>
      <c r="T26" s="1">
        <f>'Охоплення по вакцинам'!T26</f>
        <v>5324</v>
      </c>
      <c r="U26" s="1">
        <f>'Охоплення по вакцинам'!U26</f>
        <v>2599</v>
      </c>
      <c r="V26" s="10">
        <f t="shared" si="5"/>
        <v>53.254559114814555</v>
      </c>
      <c r="W26" s="1">
        <f>'Охоплення по вакцинам'!W26</f>
        <v>12094</v>
      </c>
      <c r="X26" s="1">
        <f>'Охоплення по вакцинам'!X26</f>
        <v>7907</v>
      </c>
      <c r="Y26" s="10">
        <f t="shared" si="6"/>
        <v>71.323120405309922</v>
      </c>
      <c r="Z26" s="1">
        <f>'Охоплення по вакцинам'!Z26</f>
        <v>2711</v>
      </c>
      <c r="AA26" s="1">
        <f>'Охоплення по вакцинам'!AA26</f>
        <v>1437</v>
      </c>
      <c r="AB26" s="10">
        <f t="shared" si="7"/>
        <v>57.825022635055831</v>
      </c>
      <c r="AC26" s="1">
        <f>'Охоплення по вакцинам'!AC26</f>
        <v>10155</v>
      </c>
      <c r="AD26" s="1">
        <f>'Охоплення по вакцинам'!AD26</f>
        <v>6302</v>
      </c>
      <c r="AE26" s="10">
        <f t="shared" si="8"/>
        <v>67.699744863703501</v>
      </c>
      <c r="AF26" s="1">
        <f>'Охоплення по вакцинам'!AF26</f>
        <v>1606</v>
      </c>
      <c r="AG26" s="1">
        <f>'Охоплення по вакцинам'!AG26</f>
        <v>929</v>
      </c>
      <c r="AH26" s="10">
        <f t="shared" si="9"/>
        <v>63.104268085588139</v>
      </c>
      <c r="AI26" s="1">
        <f>'Охоплення по вакцинам'!AI26</f>
        <v>9647</v>
      </c>
      <c r="AJ26" s="1">
        <f>'Охоплення по вакцинам'!AJ26</f>
        <v>3725</v>
      </c>
      <c r="AK26" s="10">
        <f t="shared" si="10"/>
        <v>42.123316716454475</v>
      </c>
      <c r="AL26" s="1">
        <f>'Охоплення по вакцинам'!AL26</f>
        <v>11596</v>
      </c>
      <c r="AM26" s="1">
        <f>'Охоплення по вакцинам'!AM26</f>
        <v>3290</v>
      </c>
      <c r="AN26" s="10">
        <f t="shared" si="11"/>
        <v>30.951111668600458</v>
      </c>
      <c r="AO26" s="1">
        <f>'Охоплення по вакцинам'!AO26</f>
        <v>9959</v>
      </c>
      <c r="AP26" s="1">
        <f>'Охоплення по вакцинам'!AP26</f>
        <v>3360</v>
      </c>
      <c r="AQ26" s="10">
        <f t="shared" si="12"/>
        <v>36.805447790486447</v>
      </c>
      <c r="AR26" s="1">
        <f>'Охоплення по вакцинам'!AR26</f>
        <v>16813</v>
      </c>
      <c r="AS26" s="1">
        <f>'Охоплення по вакцинам'!AS26</f>
        <v>5009</v>
      </c>
      <c r="AT26" s="10">
        <f t="shared" si="13"/>
        <v>32.500824578383607</v>
      </c>
      <c r="AU26" s="1">
        <f>'Охоплення по вакцинам'!AU26</f>
        <v>12094</v>
      </c>
      <c r="AV26" s="1">
        <f>'Охоплення по вакцинам'!AV26</f>
        <v>6825</v>
      </c>
      <c r="AW26" s="10">
        <f t="shared" si="14"/>
        <v>61.563209405114478</v>
      </c>
      <c r="AX26" s="1">
        <f>'Охоплення по вакцинам'!AX26</f>
        <v>0</v>
      </c>
      <c r="AY26" s="1">
        <f>'Охоплення по вакцинам'!AY26</f>
        <v>0</v>
      </c>
      <c r="AZ26" s="10" t="e">
        <f t="shared" si="15"/>
        <v>#DIV/0!</v>
      </c>
      <c r="BA26" s="1">
        <f>'Охоплення по вакцинам'!BA26</f>
        <v>659</v>
      </c>
      <c r="BB26" s="1">
        <f>'Охоплення по вакцинам'!BB26</f>
        <v>77</v>
      </c>
      <c r="BC26" s="10">
        <f t="shared" si="16"/>
        <v>12.746585735963581</v>
      </c>
      <c r="BD26" s="1">
        <f>'Охоплення по вакцинам'!BD26</f>
        <v>10227</v>
      </c>
      <c r="BE26" s="1">
        <f>'Охоплення по вакцинам'!BE26</f>
        <v>3970</v>
      </c>
      <c r="BF26" s="10">
        <f t="shared" si="17"/>
        <v>42.347795941225101</v>
      </c>
      <c r="BG26" s="1">
        <f>'Охоплення по вакцинам'!BG26</f>
        <v>11130</v>
      </c>
      <c r="BH26" s="1">
        <f>'Охоплення по вакцинам'!BH26</f>
        <v>5231</v>
      </c>
      <c r="BI26" s="10">
        <f t="shared" si="18"/>
        <v>51.271747120803724</v>
      </c>
      <c r="BJ26" s="1">
        <f>'Охоплення по вакцинам'!BJ26</f>
        <v>2728</v>
      </c>
      <c r="BK26" s="1">
        <f>'Охоплення по вакцинам'!BK26</f>
        <v>1166</v>
      </c>
      <c r="BL26" s="10">
        <f t="shared" si="19"/>
        <v>46.62756598240469</v>
      </c>
      <c r="BM26" s="1">
        <f>'Охоплення по вакцинам'!BM26</f>
        <v>183002</v>
      </c>
      <c r="BN26" s="1">
        <f>'Охоплення по вакцинам'!BN26</f>
        <v>87467</v>
      </c>
      <c r="BO26" s="10">
        <f t="shared" si="20"/>
        <v>52.140711825305438</v>
      </c>
      <c r="BP26" s="1">
        <f>'Охоплення по вакцинам'!BP26</f>
        <v>5231</v>
      </c>
      <c r="BQ26" s="1">
        <f>'Охоплення по вакцинам'!BQ26</f>
        <v>731</v>
      </c>
      <c r="BR26" s="10">
        <f t="shared" si="21"/>
        <v>15.244781981543596</v>
      </c>
      <c r="BS26" s="1">
        <f>'Охоплення по вакцинам'!BS26</f>
        <v>9647</v>
      </c>
      <c r="BT26" s="1">
        <f>'Охоплення по вакцинам'!BT26</f>
        <v>1687</v>
      </c>
      <c r="BU26" s="10">
        <f t="shared" si="22"/>
        <v>19.077056456552672</v>
      </c>
      <c r="BV26" s="1">
        <f>'Охоплення по вакцинам'!BV26</f>
        <v>9530</v>
      </c>
      <c r="BW26" s="1">
        <f>'Охоплення по вакцинам'!BW26</f>
        <v>999</v>
      </c>
      <c r="BX26" s="10">
        <f t="shared" si="23"/>
        <v>11.43565773156539</v>
      </c>
      <c r="BY26" s="1">
        <f>'Охоплення по вакцинам'!BY26</f>
        <v>9530</v>
      </c>
      <c r="BZ26" s="1">
        <f>'Охоплення по вакцинам'!BZ26</f>
        <v>4172</v>
      </c>
      <c r="CA26" s="10">
        <f t="shared" si="24"/>
        <v>47.75732137746828</v>
      </c>
      <c r="CB26" s="1">
        <f>'Охоплення по вакцинам'!CB26</f>
        <v>2965</v>
      </c>
      <c r="CC26" s="1">
        <f>'Охоплення по вакцинам'!CC26</f>
        <v>2055</v>
      </c>
      <c r="CD26" s="10">
        <f t="shared" si="25"/>
        <v>75.609382186110693</v>
      </c>
      <c r="CE26" s="1">
        <f>'Охоплення по вакцинам'!CE26</f>
        <v>12094</v>
      </c>
      <c r="CF26" s="1">
        <f>'Охоплення по вакцинам'!CF26</f>
        <v>7838</v>
      </c>
      <c r="CG26" s="10">
        <f t="shared" si="26"/>
        <v>70.700723123412061</v>
      </c>
      <c r="CH26" s="1">
        <f>'Охоплення по вакцинам'!CH26</f>
        <v>5039</v>
      </c>
      <c r="CI26" s="1">
        <f>'Охоплення по вакцинам'!CI26</f>
        <v>4562</v>
      </c>
      <c r="CJ26" s="10">
        <f t="shared" si="27"/>
        <v>98.764184813004036</v>
      </c>
      <c r="CK26" s="1">
        <f>'Охоплення по вакцинам'!CK26</f>
        <v>10200</v>
      </c>
      <c r="CL26" s="1">
        <f>'Охоплення по вакцинам'!CL26</f>
        <v>4192</v>
      </c>
      <c r="CM26" s="10">
        <f t="shared" si="28"/>
        <v>44.834224598930483</v>
      </c>
      <c r="CN26" s="1">
        <f>'Охоплення по вакцинам'!CN26</f>
        <v>9647</v>
      </c>
      <c r="CO26" s="1">
        <f>'Охоплення по вакцинам'!CO26</f>
        <v>3412</v>
      </c>
      <c r="CP26" s="10">
        <f t="shared" si="29"/>
        <v>38.5838272849779</v>
      </c>
      <c r="CQ26" s="1">
        <f>'Охоплення по вакцинам'!CQ26</f>
        <v>18198</v>
      </c>
      <c r="CR26" s="1">
        <f>'Охоплення по вакцинам'!CR26</f>
        <v>4407</v>
      </c>
      <c r="CS26" s="10">
        <f t="shared" si="30"/>
        <v>26.418487546083988</v>
      </c>
      <c r="CT26">
        <v>95</v>
      </c>
    </row>
    <row r="27" spans="1:99" x14ac:dyDescent="0.2">
      <c r="A27" s="1" t="s">
        <v>23</v>
      </c>
      <c r="B27" s="1">
        <f>'Охоплення по вакцинам'!B27</f>
        <v>9088</v>
      </c>
      <c r="C27" s="1">
        <f>'Охоплення по вакцинам'!C27</f>
        <v>3935</v>
      </c>
      <c r="D27" s="6">
        <f t="shared" si="31"/>
        <v>47.235115236875799</v>
      </c>
      <c r="E27" s="1">
        <f>'Охоплення по вакцинам'!E27</f>
        <v>1966</v>
      </c>
      <c r="F27" s="1">
        <f>'Охоплення по вакцинам'!F27</f>
        <v>347</v>
      </c>
      <c r="G27" s="6">
        <f t="shared" si="0"/>
        <v>19.254600943308983</v>
      </c>
      <c r="H27" s="1">
        <f>'Охоплення по вакцинам'!H27</f>
        <v>2371</v>
      </c>
      <c r="I27" s="1">
        <f>'Охоплення по вакцинам'!I27</f>
        <v>762</v>
      </c>
      <c r="J27" s="6">
        <f t="shared" si="1"/>
        <v>35.06000536789233</v>
      </c>
      <c r="K27" s="1">
        <f>'Охоплення по вакцинам'!K27</f>
        <v>9088</v>
      </c>
      <c r="L27" s="1">
        <f>'Охоплення по вакцинам'!L27</f>
        <v>3866</v>
      </c>
      <c r="M27" s="6">
        <f t="shared" si="2"/>
        <v>46.406850192061455</v>
      </c>
      <c r="N27" s="1">
        <f>'Охоплення по вакцинам'!N27</f>
        <v>4509</v>
      </c>
      <c r="O27" s="1">
        <f>'Охоплення по вакцинам'!O27</f>
        <v>2048</v>
      </c>
      <c r="P27" s="6">
        <f t="shared" si="3"/>
        <v>49.549386076332183</v>
      </c>
      <c r="Q27" s="1">
        <f>'Охоплення по вакцинам'!Q27</f>
        <v>9167</v>
      </c>
      <c r="R27" s="1">
        <f>'Охоплення по вакцинам'!R27</f>
        <v>3805</v>
      </c>
      <c r="S27" s="6">
        <f t="shared" si="4"/>
        <v>45.280998046352032</v>
      </c>
      <c r="T27" s="1">
        <f>'Охоплення по вакцинам'!T27</f>
        <v>2799</v>
      </c>
      <c r="U27" s="1">
        <f>'Охоплення по вакцинам'!U27</f>
        <v>1217</v>
      </c>
      <c r="V27" s="6">
        <f t="shared" si="5"/>
        <v>47.432524602942607</v>
      </c>
      <c r="W27" s="1">
        <f>'Охоплення по вакцинам'!W27</f>
        <v>11353</v>
      </c>
      <c r="X27" s="1">
        <f>'Охоплення по вакцинам'!X27</f>
        <v>6875</v>
      </c>
      <c r="Y27" s="6">
        <f t="shared" si="6"/>
        <v>66.061833876508416</v>
      </c>
      <c r="Z27" s="1">
        <f>'Охоплення по вакцинам'!Z27</f>
        <v>1789</v>
      </c>
      <c r="AA27" s="1">
        <f>'Охоплення по вакцинам'!AA27</f>
        <v>926</v>
      </c>
      <c r="AB27" s="6">
        <f t="shared" si="7"/>
        <v>56.466283855886985</v>
      </c>
      <c r="AC27" s="1">
        <f>'Охоплення по вакцинам'!AC27</f>
        <v>9481</v>
      </c>
      <c r="AD27" s="1">
        <f>'Охоплення по вакцинам'!AD27</f>
        <v>5488</v>
      </c>
      <c r="AE27" s="6">
        <f t="shared" si="8"/>
        <v>63.146388470721348</v>
      </c>
      <c r="AF27" s="1">
        <f>'Охоплення по вакцинам'!AF27</f>
        <v>1757</v>
      </c>
      <c r="AG27" s="1">
        <f>'Охоплення по вакцинам'!AG27</f>
        <v>541</v>
      </c>
      <c r="AH27" s="6">
        <f t="shared" si="9"/>
        <v>33.590314068401717</v>
      </c>
      <c r="AI27" s="1">
        <f>'Охоплення по вакцинам'!AI27</f>
        <v>9088</v>
      </c>
      <c r="AJ27" s="1">
        <f>'Охоплення по вакцинам'!AJ27</f>
        <v>2894</v>
      </c>
      <c r="AK27" s="6">
        <f t="shared" si="10"/>
        <v>34.739116517285531</v>
      </c>
      <c r="AL27" s="1">
        <f>'Охоплення по вакцинам'!AL27</f>
        <v>8449</v>
      </c>
      <c r="AM27" s="1">
        <f>'Охоплення по вакцинам'!AM27</f>
        <v>2810</v>
      </c>
      <c r="AN27" s="6">
        <f t="shared" si="11"/>
        <v>36.281862296775309</v>
      </c>
      <c r="AO27" s="1">
        <f>'Охоплення по вакцинам'!AO27</f>
        <v>9167</v>
      </c>
      <c r="AP27" s="1">
        <f>'Охоплення по вакцинам'!AP27</f>
        <v>2580</v>
      </c>
      <c r="AQ27" s="6">
        <f t="shared" si="12"/>
        <v>30.703015758104662</v>
      </c>
      <c r="AR27" s="1">
        <f>'Охоплення по вакцинам'!AR27</f>
        <v>15005</v>
      </c>
      <c r="AS27" s="1">
        <f>'Охоплення по вакцинам'!AS27</f>
        <v>2496</v>
      </c>
      <c r="AT27" s="6">
        <f t="shared" si="13"/>
        <v>18.146678379933963</v>
      </c>
      <c r="AU27" s="1">
        <f>'Охоплення по вакцинам'!AU27</f>
        <v>11353</v>
      </c>
      <c r="AV27" s="1">
        <f>'Охоплення по вакцинам'!AV27</f>
        <v>6340</v>
      </c>
      <c r="AW27" s="6">
        <f t="shared" si="14"/>
        <v>60.92102207666376</v>
      </c>
      <c r="AX27" s="1">
        <f>'Охоплення по вакцинам'!AX27</f>
        <v>4673</v>
      </c>
      <c r="AY27" s="1">
        <f>'Охоплення по вакцинам'!AY27</f>
        <v>3216</v>
      </c>
      <c r="AZ27" s="6">
        <f t="shared" si="15"/>
        <v>75.077330116919256</v>
      </c>
      <c r="BA27" s="1">
        <f>'Охоплення по вакцинам'!BA27</f>
        <v>3267</v>
      </c>
      <c r="BB27" s="1">
        <f>'Охоплення по вакцинам'!BB27</f>
        <v>7</v>
      </c>
      <c r="BC27" s="6">
        <f t="shared" si="16"/>
        <v>0.23374238250271306</v>
      </c>
      <c r="BD27" s="1">
        <f>'Охоплення по вакцинам'!BD27</f>
        <v>0</v>
      </c>
      <c r="BE27" s="1">
        <f>'Охоплення по вакцинам'!BE27</f>
        <v>0</v>
      </c>
      <c r="BF27" s="6" t="e">
        <f t="shared" si="17"/>
        <v>#DIV/0!</v>
      </c>
      <c r="BG27" s="1">
        <f>'Охоплення по вакцинам'!BG27</f>
        <v>10087</v>
      </c>
      <c r="BH27" s="1">
        <f>'Охоплення по вакцинам'!BH27</f>
        <v>4306</v>
      </c>
      <c r="BI27" s="6">
        <f t="shared" si="18"/>
        <v>46.569391746352188</v>
      </c>
      <c r="BJ27" s="1">
        <f>'Охоплення по вакцинам'!BJ27</f>
        <v>2693</v>
      </c>
      <c r="BK27" s="1">
        <f>'Охоплення по вакцинам'!BK27</f>
        <v>2677</v>
      </c>
      <c r="BL27" s="6">
        <f t="shared" si="19"/>
        <v>108.44276406846032</v>
      </c>
      <c r="BM27" s="1">
        <f>'Охоплення по вакцинам'!BM27</f>
        <v>49675</v>
      </c>
      <c r="BN27" s="1">
        <f>'Охоплення по вакцинам'!BN27</f>
        <v>26476</v>
      </c>
      <c r="BO27" s="6">
        <f t="shared" si="20"/>
        <v>58.143752573546237</v>
      </c>
      <c r="BP27" s="1">
        <f>'Охоплення по вакцинам'!BP27</f>
        <v>9088</v>
      </c>
      <c r="BQ27" s="1">
        <f>'Охоплення по вакцинам'!BQ27</f>
        <v>131</v>
      </c>
      <c r="BR27" s="6">
        <f t="shared" si="21"/>
        <v>1.5725032010243276</v>
      </c>
      <c r="BS27" s="1">
        <f>'Охоплення по вакцинам'!BS27</f>
        <v>9088</v>
      </c>
      <c r="BT27" s="1">
        <f>'Охоплення по вакцинам'!BT27</f>
        <v>481</v>
      </c>
      <c r="BU27" s="6">
        <f t="shared" si="22"/>
        <v>5.7738476312419973</v>
      </c>
      <c r="BV27" s="1">
        <f>'Охоплення по вакцинам'!BV27</f>
        <v>10049</v>
      </c>
      <c r="BW27" s="1">
        <f>'Охоплення по вакцинам'!BW27</f>
        <v>143</v>
      </c>
      <c r="BX27" s="6">
        <f t="shared" si="23"/>
        <v>1.5523932729624839</v>
      </c>
      <c r="BY27" s="1">
        <f>'Охоплення по вакцинам'!BY27</f>
        <v>10049</v>
      </c>
      <c r="BZ27" s="1">
        <f>'Охоплення по вакцинам'!BZ27</f>
        <v>3855</v>
      </c>
      <c r="CA27" s="6">
        <f t="shared" si="24"/>
        <v>41.849482987904722</v>
      </c>
      <c r="CB27" s="1">
        <f>'Охоплення по вакцинам'!CB27</f>
        <v>3479</v>
      </c>
      <c r="CC27" s="1">
        <f>'Охоплення по вакцинам'!CC27</f>
        <v>1780</v>
      </c>
      <c r="CD27" s="6">
        <f t="shared" si="25"/>
        <v>55.815411952232878</v>
      </c>
      <c r="CE27" s="1">
        <f>'Охоплення по вакцинам'!CE27</f>
        <v>11353</v>
      </c>
      <c r="CF27" s="1">
        <f>'Охоплення по вакцинам'!CF27</f>
        <v>6020</v>
      </c>
      <c r="CG27" s="6">
        <f t="shared" si="26"/>
        <v>57.846143990775367</v>
      </c>
      <c r="CH27" s="1">
        <f>'Охоплення по вакцинам'!CH27</f>
        <v>6053</v>
      </c>
      <c r="CI27" s="1">
        <f>'Охоплення по вакцинам'!CI27</f>
        <v>3086</v>
      </c>
      <c r="CJ27" s="6">
        <f t="shared" si="27"/>
        <v>55.617800339425983</v>
      </c>
      <c r="CK27" s="1">
        <f>'Охоплення по вакцинам'!CK27</f>
        <v>9088</v>
      </c>
      <c r="CL27" s="1">
        <f>'Охоплення по вакцинам'!CL27</f>
        <v>4025</v>
      </c>
      <c r="CM27" s="6">
        <f t="shared" si="28"/>
        <v>48.315460947503212</v>
      </c>
      <c r="CN27" s="1">
        <f>'Охоплення по вакцинам'!CN27</f>
        <v>9088</v>
      </c>
      <c r="CO27" s="1">
        <f>'Охоплення по вакцинам'!CO27</f>
        <v>2532</v>
      </c>
      <c r="CP27" s="6">
        <f t="shared" si="29"/>
        <v>30.393725992317538</v>
      </c>
      <c r="CQ27" s="1">
        <f>'Охоплення по вакцинам'!CQ27</f>
        <v>8913</v>
      </c>
      <c r="CR27" s="1">
        <f>'Охоплення по вакцинам'!CR27</f>
        <v>2102</v>
      </c>
      <c r="CS27" s="6">
        <f t="shared" si="30"/>
        <v>25.727486919004924</v>
      </c>
      <c r="CT27">
        <v>95</v>
      </c>
    </row>
    <row r="28" spans="1:99" x14ac:dyDescent="0.2">
      <c r="A28" s="9" t="s">
        <v>24</v>
      </c>
      <c r="B28" s="1">
        <f>'Охоплення по вакцинам'!B28</f>
        <v>8429</v>
      </c>
      <c r="C28" s="1">
        <f>'Охоплення по вакцинам'!C28</f>
        <v>3185</v>
      </c>
      <c r="D28" s="6">
        <f t="shared" si="31"/>
        <v>41.221324647591111</v>
      </c>
      <c r="E28" s="1">
        <f>'Охоплення по вакцинам'!E28</f>
        <v>509</v>
      </c>
      <c r="F28" s="1">
        <f>'Охоплення по вакцинам'!F28</f>
        <v>236</v>
      </c>
      <c r="G28" s="6">
        <f t="shared" si="0"/>
        <v>50.580460796570819</v>
      </c>
      <c r="H28" s="1">
        <f>'Охоплення по вакцинам'!H28</f>
        <v>3297</v>
      </c>
      <c r="I28" s="1">
        <f>'Охоплення по вакцинам'!I28</f>
        <v>514</v>
      </c>
      <c r="J28" s="6">
        <f t="shared" si="1"/>
        <v>17.007196625031018</v>
      </c>
      <c r="K28" s="1">
        <f>'Охоплення по вакцинам'!K28</f>
        <v>7924</v>
      </c>
      <c r="L28" s="1">
        <f>'Охоплення по вакцинам'!L28</f>
        <v>2807</v>
      </c>
      <c r="M28" s="10">
        <f t="shared" si="2"/>
        <v>38.644394474783169</v>
      </c>
      <c r="N28" s="1">
        <f>'Охоплення по вакцинам'!N28</f>
        <v>4118</v>
      </c>
      <c r="O28" s="1">
        <f>'Охоплення по вакцинам'!O28</f>
        <v>1573</v>
      </c>
      <c r="P28" s="10">
        <f t="shared" si="3"/>
        <v>41.670713938805243</v>
      </c>
      <c r="Q28" s="1">
        <f>'Охоплення по вакцинам'!Q28</f>
        <v>7543</v>
      </c>
      <c r="R28" s="1">
        <f>'Охоплення по вакцинам'!R28</f>
        <v>2707</v>
      </c>
      <c r="S28" s="10">
        <f t="shared" si="4"/>
        <v>39.150084967399032</v>
      </c>
      <c r="T28" s="1">
        <f>'Охоплення по вакцинам'!T28</f>
        <v>2608</v>
      </c>
      <c r="U28" s="1">
        <f>'Охоплення по вакцинам'!U28</f>
        <v>866</v>
      </c>
      <c r="V28" s="10">
        <f t="shared" si="5"/>
        <v>36.224205242610154</v>
      </c>
      <c r="W28" s="1">
        <f>'Охоплення по вакцинам'!W28</f>
        <v>9800</v>
      </c>
      <c r="X28" s="1">
        <f>'Охоплення по вакцинам'!X28</f>
        <v>4131</v>
      </c>
      <c r="Y28" s="10">
        <f t="shared" si="6"/>
        <v>45.985157699443413</v>
      </c>
      <c r="Z28" s="1">
        <f>'Охоплення по вакцинам'!Z28</f>
        <v>1784</v>
      </c>
      <c r="AA28" s="1">
        <f>'Охоплення по вакцинам'!AA28</f>
        <v>1378</v>
      </c>
      <c r="AB28" s="10">
        <f t="shared" si="7"/>
        <v>84.264166326946594</v>
      </c>
      <c r="AC28" s="1">
        <f>'Охоплення по вакцинам'!AC28</f>
        <v>8410</v>
      </c>
      <c r="AD28" s="1">
        <f>'Охоплення по вакцинам'!AD28</f>
        <v>3668</v>
      </c>
      <c r="AE28" s="10">
        <f t="shared" si="8"/>
        <v>47.579721111231216</v>
      </c>
      <c r="AF28" s="1">
        <f>'Охоплення по вакцинам'!AF28</f>
        <v>1512</v>
      </c>
      <c r="AG28" s="1">
        <f>'Охоплення по вакцинам'!AG28</f>
        <v>1011</v>
      </c>
      <c r="AH28" s="10">
        <f t="shared" si="9"/>
        <v>72.943722943722946</v>
      </c>
      <c r="AI28" s="1">
        <f>'Охоплення по вакцинам'!AI28</f>
        <v>7924</v>
      </c>
      <c r="AJ28" s="1">
        <f>'Охоплення по вакцинам'!AJ28</f>
        <v>3099</v>
      </c>
      <c r="AK28" s="10">
        <f t="shared" si="10"/>
        <v>42.664402735074113</v>
      </c>
      <c r="AL28" s="1">
        <f>'Охоплення по вакцинам'!AL28</f>
        <v>4916</v>
      </c>
      <c r="AM28" s="1">
        <f>'Охоплення по вакцинам'!AM28</f>
        <v>1981</v>
      </c>
      <c r="AN28" s="10">
        <f t="shared" si="11"/>
        <v>43.960352097048599</v>
      </c>
      <c r="AO28" s="1">
        <f>'Охоплення по вакцинам'!AO28</f>
        <v>7543</v>
      </c>
      <c r="AP28" s="1">
        <f>'Охоплення по вакцинам'!AP28</f>
        <v>3056</v>
      </c>
      <c r="AQ28" s="10">
        <f t="shared" si="12"/>
        <v>44.197510033384361</v>
      </c>
      <c r="AR28" s="1">
        <f>'Охоплення по вакцинам'!AR28</f>
        <v>6173</v>
      </c>
      <c r="AS28" s="1">
        <f>'Охоплення по вакцинам'!AS28</f>
        <v>1712</v>
      </c>
      <c r="AT28" s="10">
        <f t="shared" si="13"/>
        <v>30.254922462925055</v>
      </c>
      <c r="AU28" s="1">
        <f>'Охоплення по вакцинам'!AU28</f>
        <v>9800</v>
      </c>
      <c r="AV28" s="1">
        <f>'Охоплення по вакцинам'!AV28</f>
        <v>4550</v>
      </c>
      <c r="AW28" s="10">
        <f t="shared" si="14"/>
        <v>50.649350649350652</v>
      </c>
      <c r="AX28" s="1">
        <f>'Охоплення по вакцинам'!AX28</f>
        <v>1019</v>
      </c>
      <c r="AY28" s="1">
        <f>'Охоплення по вакцинам'!AY28</f>
        <v>352</v>
      </c>
      <c r="AZ28" s="10">
        <f t="shared" si="15"/>
        <v>37.68400392541708</v>
      </c>
      <c r="BA28" s="1">
        <f>'Охоплення по вакцинам'!BA28</f>
        <v>752</v>
      </c>
      <c r="BB28" s="1">
        <f>'Охоплення по вакцинам'!BB28</f>
        <v>72</v>
      </c>
      <c r="BC28" s="10">
        <f t="shared" si="16"/>
        <v>10.44487427466151</v>
      </c>
      <c r="BD28" s="1">
        <f>'Охоплення по вакцинам'!BD28</f>
        <v>2939</v>
      </c>
      <c r="BE28" s="1">
        <f>'Охоплення по вакцинам'!BE28</f>
        <v>2754</v>
      </c>
      <c r="BF28" s="10">
        <f t="shared" si="17"/>
        <v>102.22400940332209</v>
      </c>
      <c r="BG28" s="1">
        <f>'Охоплення по вакцинам'!BG28</f>
        <v>8256</v>
      </c>
      <c r="BH28" s="1">
        <f>'Охоплення по вакцинам'!BH28</f>
        <v>4496</v>
      </c>
      <c r="BI28" s="10">
        <f t="shared" si="18"/>
        <v>59.408033826638473</v>
      </c>
      <c r="BJ28" s="1">
        <f>'Охоплення по вакцинам'!BJ28</f>
        <v>3175</v>
      </c>
      <c r="BK28" s="1">
        <f>'Охоплення по вакцинам'!BK28</f>
        <v>2135</v>
      </c>
      <c r="BL28" s="10">
        <f t="shared" si="19"/>
        <v>73.357193987115252</v>
      </c>
      <c r="BM28" s="1">
        <f>'Охоплення по вакцинам'!BM28</f>
        <v>56280</v>
      </c>
      <c r="BN28" s="1">
        <f>'Охоплення по вакцинам'!BN28</f>
        <v>36746</v>
      </c>
      <c r="BO28" s="10">
        <f t="shared" si="20"/>
        <v>71.226981973250631</v>
      </c>
      <c r="BP28" s="1">
        <f>'Охоплення по вакцинам'!BP28</f>
        <v>6822</v>
      </c>
      <c r="BQ28" s="1">
        <f>'Охоплення по вакцинам'!BQ28</f>
        <v>101</v>
      </c>
      <c r="BR28" s="10">
        <f t="shared" si="21"/>
        <v>1.6150955464939634</v>
      </c>
      <c r="BS28" s="1">
        <f>'Охоплення по вакцинам'!BS28</f>
        <v>7924</v>
      </c>
      <c r="BT28" s="1">
        <f>'Охоплення по вакцинам'!BT28</f>
        <v>836</v>
      </c>
      <c r="BU28" s="10">
        <f t="shared" si="22"/>
        <v>11.509338717819283</v>
      </c>
      <c r="BV28" s="1">
        <f>'Охоплення по вакцинам'!BV28</f>
        <v>7620</v>
      </c>
      <c r="BW28" s="1">
        <f>'Охоплення по вакцинам'!BW28</f>
        <v>679</v>
      </c>
      <c r="BX28" s="10">
        <f t="shared" si="23"/>
        <v>9.7208303507516103</v>
      </c>
      <c r="BY28" s="1">
        <f>'Охоплення по вакцинам'!BY28</f>
        <v>7620</v>
      </c>
      <c r="BZ28" s="1">
        <f>'Охоплення по вакцинам'!BZ28</f>
        <v>3911</v>
      </c>
      <c r="CA28" s="10">
        <f t="shared" si="24"/>
        <v>55.991410164638509</v>
      </c>
      <c r="CB28" s="1">
        <f>'Охоплення по вакцинам'!CB28</f>
        <v>2056</v>
      </c>
      <c r="CC28" s="1">
        <f>'Охоплення по вакцинам'!CC28</f>
        <v>1814</v>
      </c>
      <c r="CD28" s="10">
        <f t="shared" si="25"/>
        <v>96.250442164839043</v>
      </c>
      <c r="CE28" s="1">
        <f>'Охоплення по вакцинам'!CE28</f>
        <v>9800</v>
      </c>
      <c r="CF28" s="1">
        <f>'Охоплення по вакцинам'!CF28</f>
        <v>4959</v>
      </c>
      <c r="CG28" s="10">
        <f t="shared" si="26"/>
        <v>55.202226345083496</v>
      </c>
      <c r="CH28" s="1">
        <f>'Охоплення по вакцинам'!CH28</f>
        <v>3941</v>
      </c>
      <c r="CI28" s="1">
        <f>'Охоплення по вакцинам'!CI28</f>
        <v>3733</v>
      </c>
      <c r="CJ28" s="10">
        <f t="shared" si="27"/>
        <v>103.33325644160456</v>
      </c>
      <c r="CK28" s="1">
        <f>'Охоплення по вакцинам'!CK28</f>
        <v>8429</v>
      </c>
      <c r="CL28" s="1">
        <f>'Охоплення по вакцинам'!CL28</f>
        <v>3722</v>
      </c>
      <c r="CM28" s="10">
        <f t="shared" si="28"/>
        <v>48.171356464155124</v>
      </c>
      <c r="CN28" s="1">
        <f>'Охоплення по вакцинам'!CN28</f>
        <v>7924</v>
      </c>
      <c r="CO28" s="1">
        <f>'Охоплення по вакцинам'!CO28</f>
        <v>2865</v>
      </c>
      <c r="CP28" s="10">
        <f t="shared" si="29"/>
        <v>39.44288926621082</v>
      </c>
      <c r="CQ28" s="1">
        <f>'Охоплення по вакцинам'!CQ28</f>
        <v>3235</v>
      </c>
      <c r="CR28" s="1">
        <f>'Охоплення по вакцинам'!CR28</f>
        <v>1678</v>
      </c>
      <c r="CS28" s="10">
        <f t="shared" si="30"/>
        <v>56.585640016861035</v>
      </c>
      <c r="CT28">
        <v>95</v>
      </c>
    </row>
    <row r="29" spans="1:99" x14ac:dyDescent="0.2">
      <c r="A29" s="1" t="s">
        <v>25</v>
      </c>
      <c r="B29" s="1">
        <f>'Охоплення по вакцинам'!B29</f>
        <v>30378</v>
      </c>
      <c r="C29" s="1">
        <f>'Охоплення по вакцинам'!C29</f>
        <v>15510</v>
      </c>
      <c r="D29" s="6">
        <f t="shared" si="31"/>
        <v>55.698202646652177</v>
      </c>
      <c r="E29" s="1">
        <f>'Охоплення по вакцинам'!E29</f>
        <v>4615</v>
      </c>
      <c r="F29" s="1">
        <f>'Охоплення по вакцинам'!F29</f>
        <v>2119</v>
      </c>
      <c r="G29" s="6">
        <f t="shared" si="0"/>
        <v>50.089628681177985</v>
      </c>
      <c r="H29" s="1">
        <f>'Охоплення по вакцинам'!H29</f>
        <v>512</v>
      </c>
      <c r="I29" s="1">
        <f>'Охоплення по вакцинам'!I29</f>
        <v>471</v>
      </c>
      <c r="J29" s="6">
        <f t="shared" si="1"/>
        <v>100.35511363636364</v>
      </c>
      <c r="K29" s="1">
        <f>'Охоплення по вакцинам'!K29</f>
        <v>26876</v>
      </c>
      <c r="L29" s="1">
        <f>'Охоплення по вакцинам'!L29</f>
        <v>16278</v>
      </c>
      <c r="M29" s="6">
        <f t="shared" si="2"/>
        <v>66.07314400140713</v>
      </c>
      <c r="N29" s="1">
        <f>'Охоплення по вакцинам'!N29</f>
        <v>7925</v>
      </c>
      <c r="O29" s="1">
        <f>'Охоплення по вакцинам'!O29</f>
        <v>5568</v>
      </c>
      <c r="P29" s="6">
        <f t="shared" si="3"/>
        <v>76.64582735876111</v>
      </c>
      <c r="Q29" s="1">
        <f>'Охоплення по вакцинам'!Q29</f>
        <v>24642</v>
      </c>
      <c r="R29" s="1">
        <f>'Охоплення по вакцинам'!R29</f>
        <v>14328</v>
      </c>
      <c r="S29" s="6">
        <f t="shared" si="4"/>
        <v>63.430506673749917</v>
      </c>
      <c r="T29" s="1">
        <f>'Охоплення по вакцинам'!T29</f>
        <v>5151</v>
      </c>
      <c r="U29" s="1">
        <f>'Охоплення по вакцинам'!U29</f>
        <v>3045</v>
      </c>
      <c r="V29" s="6">
        <f t="shared" si="5"/>
        <v>64.488801821358607</v>
      </c>
      <c r="W29" s="1">
        <f>'Охоплення по вакцинам'!W29</f>
        <v>33161</v>
      </c>
      <c r="X29" s="1">
        <f>'Охоплення по вакцинам'!X29</f>
        <v>16693</v>
      </c>
      <c r="Y29" s="6">
        <f t="shared" si="6"/>
        <v>54.915549755874231</v>
      </c>
      <c r="Z29" s="1">
        <f>'Охоплення по вакцинам'!Z29</f>
        <v>3281</v>
      </c>
      <c r="AA29" s="1">
        <f>'Охоплення по вакцинам'!AA29</f>
        <v>2707</v>
      </c>
      <c r="AB29" s="6">
        <f t="shared" si="7"/>
        <v>90.005818625142012</v>
      </c>
      <c r="AC29" s="1">
        <f>'Охоплення по вакцинам'!AC29</f>
        <v>30385</v>
      </c>
      <c r="AD29" s="1">
        <f>'Охоплення по вакцинам'!AD29</f>
        <v>14513</v>
      </c>
      <c r="AE29" s="6">
        <f t="shared" si="8"/>
        <v>52.105853665833919</v>
      </c>
      <c r="AF29" s="1">
        <f>'Охоплення по вакцинам'!AF29</f>
        <v>3086</v>
      </c>
      <c r="AG29" s="1">
        <f>'Охоплення по вакцинам'!AG29</f>
        <v>1799</v>
      </c>
      <c r="AH29" s="6">
        <f t="shared" si="9"/>
        <v>63.595121663819</v>
      </c>
      <c r="AI29" s="1">
        <f>'Охоплення по вакцинам'!AI29</f>
        <v>26876</v>
      </c>
      <c r="AJ29" s="1">
        <f>'Охоплення по вакцинам'!AJ29</f>
        <v>15347</v>
      </c>
      <c r="AK29" s="6">
        <f t="shared" si="10"/>
        <v>62.294172563557893</v>
      </c>
      <c r="AL29" s="1">
        <f>'Охоплення по вакцинам'!AL29</f>
        <v>9014</v>
      </c>
      <c r="AM29" s="1">
        <f>'Охоплення по вакцинам'!AM29</f>
        <v>5715</v>
      </c>
      <c r="AN29" s="6">
        <f t="shared" si="11"/>
        <v>69.165137059523573</v>
      </c>
      <c r="AO29" s="1">
        <f>'Охоплення по вакцинам'!AO29</f>
        <v>24642</v>
      </c>
      <c r="AP29" s="1">
        <f>'Охоплення по вакцинам'!AP29</f>
        <v>13367</v>
      </c>
      <c r="AQ29" s="6">
        <f t="shared" si="12"/>
        <v>59.176129446399713</v>
      </c>
      <c r="AR29" s="1">
        <f>'Охоплення по вакцинам'!AR29</f>
        <v>11500</v>
      </c>
      <c r="AS29" s="1">
        <f>'Охоплення по вакцинам'!AS29</f>
        <v>5506</v>
      </c>
      <c r="AT29" s="6">
        <f t="shared" si="13"/>
        <v>52.230830039525685</v>
      </c>
      <c r="AU29" s="1">
        <f>'Охоплення по вакцинам'!AU29</f>
        <v>33161</v>
      </c>
      <c r="AV29" s="1">
        <f>'Охоплення по вакцинам'!AV29</f>
        <v>17125</v>
      </c>
      <c r="AW29" s="6">
        <f t="shared" si="14"/>
        <v>56.33671536388583</v>
      </c>
      <c r="AX29" s="1">
        <f>'Охоплення по вакцинам'!AX29</f>
        <v>1821</v>
      </c>
      <c r="AY29" s="1">
        <f>'Охоплення по вакцинам'!AY29</f>
        <v>1548</v>
      </c>
      <c r="AZ29" s="6">
        <f t="shared" si="15"/>
        <v>92.736258798861769</v>
      </c>
      <c r="BA29" s="1">
        <f>'Охоплення по вакцинам'!BA29</f>
        <v>3134</v>
      </c>
      <c r="BB29" s="1">
        <f>'Охоплення по вакцинам'!BB29</f>
        <v>1239</v>
      </c>
      <c r="BC29" s="6">
        <f t="shared" si="16"/>
        <v>43.128154551256017</v>
      </c>
      <c r="BD29" s="1">
        <f>'Охоплення по вакцинам'!BD29</f>
        <v>19342</v>
      </c>
      <c r="BE29" s="1">
        <f>'Охоплення по вакцинам'!BE29</f>
        <v>15128</v>
      </c>
      <c r="BF29" s="6">
        <f t="shared" si="17"/>
        <v>85.323507017230526</v>
      </c>
      <c r="BG29" s="1">
        <f>'Охоплення по вакцинам'!BG29</f>
        <v>25830</v>
      </c>
      <c r="BH29" s="1">
        <f>'Охоплення по вакцинам'!BH29</f>
        <v>12903</v>
      </c>
      <c r="BI29" s="6">
        <f t="shared" si="18"/>
        <v>54.494773519163772</v>
      </c>
      <c r="BJ29" s="1">
        <f>'Охоплення по вакцинам'!BJ29</f>
        <v>6597</v>
      </c>
      <c r="BK29" s="1">
        <f>'Охоплення по вакцинам'!BK29</f>
        <v>5103</v>
      </c>
      <c r="BL29" s="6">
        <f t="shared" si="19"/>
        <v>84.385464467319864</v>
      </c>
      <c r="BM29" s="1">
        <f>'Охоплення по вакцинам'!BM29</f>
        <v>62743</v>
      </c>
      <c r="BN29" s="1">
        <f>'Охоплення по вакцинам'!BN29</f>
        <v>31788</v>
      </c>
      <c r="BO29" s="6">
        <f t="shared" si="20"/>
        <v>55.269620805218395</v>
      </c>
      <c r="BP29" s="1">
        <f>'Охоплення по вакцинам'!BP29</f>
        <v>10534</v>
      </c>
      <c r="BQ29" s="1">
        <f>'Охоплення по вакцинам'!BQ29</f>
        <v>5095</v>
      </c>
      <c r="BR29" s="6">
        <f t="shared" si="21"/>
        <v>52.764209399865379</v>
      </c>
      <c r="BS29" s="1">
        <f>'Охоплення по вакцинам'!BS29</f>
        <v>26876</v>
      </c>
      <c r="BT29" s="1">
        <f>'Охоплення по вакцинам'!BT29</f>
        <v>10207</v>
      </c>
      <c r="BU29" s="6">
        <f t="shared" si="22"/>
        <v>41.430678266516935</v>
      </c>
      <c r="BV29" s="1">
        <f>'Охоплення по вакцинам'!BV29</f>
        <v>27398</v>
      </c>
      <c r="BW29" s="1">
        <f>'Охоплення по вакцинам'!BW29</f>
        <v>6025</v>
      </c>
      <c r="BX29" s="6">
        <f t="shared" si="23"/>
        <v>23.989806820670385</v>
      </c>
      <c r="BY29" s="1">
        <f>'Охоплення по вакцинам'!BY29</f>
        <v>27398</v>
      </c>
      <c r="BZ29" s="1">
        <f>'Охоплення по вакцинам'!BZ29</f>
        <v>16524</v>
      </c>
      <c r="CA29" s="6">
        <f t="shared" si="24"/>
        <v>65.793787204109123</v>
      </c>
      <c r="CB29" s="1">
        <f>'Охоплення по вакцинам'!CB29</f>
        <v>17182</v>
      </c>
      <c r="CC29" s="1">
        <f>'Охоплення по вакцинам'!CC29</f>
        <v>15038</v>
      </c>
      <c r="CD29" s="6">
        <f t="shared" si="25"/>
        <v>95.478354726405016</v>
      </c>
      <c r="CE29" s="1">
        <f>'Охоплення по вакцинам'!CE29</f>
        <v>33161</v>
      </c>
      <c r="CF29" s="1">
        <f>'Охоплення по вакцинам'!CF29</f>
        <v>19743</v>
      </c>
      <c r="CG29" s="6">
        <f t="shared" si="26"/>
        <v>64.949242127252447</v>
      </c>
      <c r="CH29" s="1">
        <f>'Охоплення по вакцинам'!CH29</f>
        <v>20999</v>
      </c>
      <c r="CI29" s="1">
        <f>'Охоплення по вакцинам'!CI29</f>
        <v>19280</v>
      </c>
      <c r="CJ29" s="6">
        <f t="shared" si="27"/>
        <v>100.1606137088779</v>
      </c>
      <c r="CK29" s="1">
        <f>'Охоплення по вакцинам'!CK29</f>
        <v>30378</v>
      </c>
      <c r="CL29" s="1">
        <f>'Охоплення по вакцинам'!CL29</f>
        <v>14686</v>
      </c>
      <c r="CM29" s="6">
        <f t="shared" si="28"/>
        <v>52.739123408686908</v>
      </c>
      <c r="CN29" s="1">
        <f>'Охоплення по вакцинам'!CN29</f>
        <v>26876</v>
      </c>
      <c r="CO29" s="1">
        <f>'Охоплення по вакцинам'!CO29</f>
        <v>14513</v>
      </c>
      <c r="CP29" s="6">
        <f t="shared" si="29"/>
        <v>58.908928547267585</v>
      </c>
      <c r="CQ29" s="1">
        <f>'Охоплення по вакцинам'!CQ29</f>
        <v>7444</v>
      </c>
      <c r="CR29" s="1">
        <f>'Охоплення по вакцинам'!CR29</f>
        <v>5158</v>
      </c>
      <c r="CS29" s="6">
        <f t="shared" si="30"/>
        <v>75.589858824678814</v>
      </c>
      <c r="CT29">
        <v>95</v>
      </c>
    </row>
    <row r="30" spans="1:99" s="3" customFormat="1" x14ac:dyDescent="0.2">
      <c r="A30" s="5" t="s">
        <v>26</v>
      </c>
      <c r="B30" s="1">
        <f>'Охоплення по вакцинам'!B30</f>
        <v>361186</v>
      </c>
      <c r="C30" s="1">
        <f>'Охоплення по вакцинам'!C30</f>
        <v>148412</v>
      </c>
      <c r="D30" s="6">
        <f t="shared" si="31"/>
        <v>44.82565769437354</v>
      </c>
      <c r="E30" s="12">
        <f>'Охоплення по вакцинам'!E30</f>
        <v>97495</v>
      </c>
      <c r="F30" s="1">
        <f>'Охоплення по вакцинам'!F30</f>
        <v>23479</v>
      </c>
      <c r="G30" s="6">
        <f t="shared" si="0"/>
        <v>26.27155704954567</v>
      </c>
      <c r="H30" s="12">
        <f>'Охоплення по вакцинам'!H30</f>
        <v>119308</v>
      </c>
      <c r="I30" s="1">
        <f>'Охоплення по вакцинам'!I30</f>
        <v>29535</v>
      </c>
      <c r="J30" s="6">
        <f t="shared" si="1"/>
        <v>27.005733060649753</v>
      </c>
      <c r="K30" s="12">
        <f>'Охоплення по вакцинам'!K30</f>
        <v>340719</v>
      </c>
      <c r="L30" s="1">
        <f>'Охоплення по вакцинам'!L30</f>
        <v>104880</v>
      </c>
      <c r="M30" s="7">
        <f t="shared" si="2"/>
        <v>33.580324388879241</v>
      </c>
      <c r="N30" s="12">
        <f>'Охоплення по вакцинам'!N30</f>
        <v>299064</v>
      </c>
      <c r="O30" s="1">
        <f>'Охоплення по вакцинам'!O30</f>
        <v>96253</v>
      </c>
      <c r="P30" s="7">
        <f t="shared" si="3"/>
        <v>35.110636093703263</v>
      </c>
      <c r="Q30" s="12">
        <f>'Охоплення по вакцинам'!Q30</f>
        <v>338707</v>
      </c>
      <c r="R30" s="1">
        <f>'Охоплення по вакцинам'!R30</f>
        <v>106362</v>
      </c>
      <c r="S30" s="7">
        <f t="shared" si="4"/>
        <v>34.257122742450768</v>
      </c>
      <c r="T30" s="12">
        <f>'Охоплення по вакцинам'!T30</f>
        <v>196931</v>
      </c>
      <c r="U30" s="1">
        <f>'Охоплення по вакцинам'!U30</f>
        <v>70996</v>
      </c>
      <c r="V30" s="7">
        <f t="shared" si="5"/>
        <v>39.328588093383878</v>
      </c>
      <c r="W30" s="12">
        <f>'Охоплення по вакцинам'!W30</f>
        <v>436458</v>
      </c>
      <c r="X30" s="1">
        <f>'Охоплення по вакцинам'!X30</f>
        <v>194159</v>
      </c>
      <c r="Y30" s="7">
        <f t="shared" si="6"/>
        <v>48.52925554848764</v>
      </c>
      <c r="Z30" s="12">
        <f>'Охоплення по вакцинам'!Z30</f>
        <v>101459</v>
      </c>
      <c r="AA30" s="1">
        <f>'Охоплення по вакцинам'!AA30</f>
        <v>44107</v>
      </c>
      <c r="AB30" s="7">
        <f t="shared" si="7"/>
        <v>47.424799448769726</v>
      </c>
      <c r="AC30" s="12">
        <f>'Охоплення по вакцинам'!AC30</f>
        <v>370504</v>
      </c>
      <c r="AD30" s="1">
        <f>'Охоплення по вакцинам'!AD30</f>
        <v>178260</v>
      </c>
      <c r="AE30" s="7">
        <f t="shared" si="8"/>
        <v>52.486735513099603</v>
      </c>
      <c r="AF30" s="12">
        <f>'Охоплення по вакцинам'!AF30</f>
        <v>66038</v>
      </c>
      <c r="AG30" s="1">
        <f>'Охоплення по вакцинам'!AG30</f>
        <v>26967</v>
      </c>
      <c r="AH30" s="7">
        <f t="shared" si="9"/>
        <v>44.547904925263417</v>
      </c>
      <c r="AI30" s="12">
        <f>'Охоплення по вакцинам'!AI30</f>
        <v>340719</v>
      </c>
      <c r="AJ30" s="1">
        <f>'Охоплення по вакцинам'!AJ30</f>
        <v>109997</v>
      </c>
      <c r="AK30" s="7">
        <f t="shared" si="10"/>
        <v>35.218677934816455</v>
      </c>
      <c r="AL30" s="12">
        <f>'Охоплення по вакцинам'!AL30</f>
        <v>404943</v>
      </c>
      <c r="AM30" s="1">
        <f>'Охоплення по вакцинам'!AM30</f>
        <v>106365</v>
      </c>
      <c r="AN30" s="7">
        <f t="shared" si="11"/>
        <v>28.654537911396282</v>
      </c>
      <c r="AO30" s="12">
        <f>'Охоплення по вакцинам'!AO30</f>
        <v>339261</v>
      </c>
      <c r="AP30" s="1">
        <f>'Охоплення по вакцинам'!AP30</f>
        <v>101839</v>
      </c>
      <c r="AQ30" s="7">
        <f t="shared" si="12"/>
        <v>32.746791086830171</v>
      </c>
      <c r="AR30" s="12">
        <f>'Охоплення по вакцинам'!AR30</f>
        <v>437396</v>
      </c>
      <c r="AS30" s="1">
        <f>'Охоплення по вакцинам'!AS30</f>
        <v>111676</v>
      </c>
      <c r="AT30" s="7">
        <f t="shared" si="13"/>
        <v>27.853104197652392</v>
      </c>
      <c r="AU30" s="12">
        <f>'Охоплення по вакцинам'!AU30</f>
        <v>436458</v>
      </c>
      <c r="AV30" s="1">
        <f>'Охоплення по вакцинам'!AV30</f>
        <v>189058</v>
      </c>
      <c r="AW30" s="7">
        <f t="shared" si="14"/>
        <v>47.254281261677164</v>
      </c>
      <c r="AX30" s="12">
        <f>'Охоплення по вакцинам'!AX30</f>
        <v>54183</v>
      </c>
      <c r="AY30" s="1">
        <f>'Охоплення по вакцинам'!AY30</f>
        <v>23719</v>
      </c>
      <c r="AZ30" s="7">
        <f t="shared" si="15"/>
        <v>47.755334195730626</v>
      </c>
      <c r="BA30" s="12">
        <f>'Охоплення по вакцинам'!BA30</f>
        <v>50924</v>
      </c>
      <c r="BB30" s="1">
        <f>'Охоплення по вакцинам'!BB30</f>
        <v>5169</v>
      </c>
      <c r="BC30" s="7">
        <f t="shared" si="16"/>
        <v>11.073185709899244</v>
      </c>
      <c r="BD30" s="12">
        <f>'Охоплення по вакцинам'!BD30</f>
        <v>244405</v>
      </c>
      <c r="BE30" s="1">
        <f>'Охоплення по вакцинам'!BE30</f>
        <v>104210</v>
      </c>
      <c r="BF30" s="7">
        <f t="shared" si="17"/>
        <v>46.514447889215184</v>
      </c>
      <c r="BG30" s="12">
        <f>'Охоплення по вакцинам'!BG30</f>
        <v>347563</v>
      </c>
      <c r="BH30" s="1">
        <f>'Охоплення по вакцинам'!BH30</f>
        <v>157574</v>
      </c>
      <c r="BI30" s="7">
        <f t="shared" si="18"/>
        <v>49.458345419653156</v>
      </c>
      <c r="BJ30" s="12">
        <f>'Охоплення по вакцинам'!BJ30</f>
        <v>142705</v>
      </c>
      <c r="BK30" s="1">
        <f>'Охоплення по вакцинам'!BK30</f>
        <v>51336</v>
      </c>
      <c r="BL30" s="7">
        <f t="shared" si="19"/>
        <v>39.243831043697902</v>
      </c>
      <c r="BM30" s="12">
        <f>'Охоплення по вакцинам'!BM30</f>
        <v>4474585</v>
      </c>
      <c r="BN30" s="1">
        <f>'Охоплення по вакцинам'!BN30</f>
        <v>1342755</v>
      </c>
      <c r="BO30" s="7">
        <f t="shared" si="20"/>
        <v>32.736524981951099</v>
      </c>
      <c r="BP30" s="12">
        <f>'Охоплення по вакцинам'!BP30</f>
        <v>305555</v>
      </c>
      <c r="BQ30" s="1">
        <f>'Охоплення по вакцинам'!BQ30</f>
        <v>23258</v>
      </c>
      <c r="BR30" s="7">
        <f t="shared" si="21"/>
        <v>8.3036977422603577</v>
      </c>
      <c r="BS30" s="12">
        <f>'Охоплення по вакцинам'!BS30</f>
        <v>340719</v>
      </c>
      <c r="BT30" s="1">
        <f>'Охоплення по вакцинам'!BT30</f>
        <v>50128</v>
      </c>
      <c r="BU30" s="7">
        <f t="shared" si="22"/>
        <v>16.049909429497887</v>
      </c>
      <c r="BV30" s="12">
        <f>'Охоплення по вакцинам'!BV30</f>
        <v>342235</v>
      </c>
      <c r="BW30" s="1">
        <f>'Охоплення по вакцинам'!BW30</f>
        <v>41170</v>
      </c>
      <c r="BX30" s="7">
        <f t="shared" si="23"/>
        <v>13.12335888285163</v>
      </c>
      <c r="BY30" s="12">
        <f>'Охоплення по вакцинам'!BY30</f>
        <v>342036</v>
      </c>
      <c r="BZ30" s="1">
        <f>'Охоплення по вакцинам'!BZ30</f>
        <v>155918</v>
      </c>
      <c r="CA30" s="7">
        <f t="shared" si="24"/>
        <v>49.729374579390367</v>
      </c>
      <c r="CB30" s="12">
        <f>'Охоплення по вакцинам'!CB30</f>
        <v>188182</v>
      </c>
      <c r="CC30" s="1">
        <f>'Охоплення по вакцинам'!CC30</f>
        <v>117031</v>
      </c>
      <c r="CD30" s="7">
        <f t="shared" si="25"/>
        <v>67.843992421263351</v>
      </c>
      <c r="CE30" s="12">
        <f>'Охоплення по вакцинам'!CE30</f>
        <v>436458</v>
      </c>
      <c r="CF30" s="1">
        <f>'Охоплення по вакцинам'!CF30</f>
        <v>230074</v>
      </c>
      <c r="CG30" s="7">
        <f t="shared" si="26"/>
        <v>57.506064313592191</v>
      </c>
      <c r="CH30" s="12">
        <f>'Охоплення по вакцинам'!CH30</f>
        <v>256952</v>
      </c>
      <c r="CI30" s="1">
        <f>'Охоплення по вакцинам'!CI30</f>
        <v>172620</v>
      </c>
      <c r="CJ30" s="7">
        <f t="shared" si="27"/>
        <v>73.287122603726488</v>
      </c>
      <c r="CK30" s="12">
        <f>'Охоплення по вакцинам'!CK30</f>
        <v>361166</v>
      </c>
      <c r="CL30" s="1">
        <f>'Охоплення по вакцинам'!CL30</f>
        <v>146333</v>
      </c>
      <c r="CM30" s="7">
        <f t="shared" si="28"/>
        <v>44.200173881262351</v>
      </c>
      <c r="CN30" s="12">
        <f>'Охоплення по вакцинам'!CN30</f>
        <v>340718</v>
      </c>
      <c r="CO30" s="1">
        <f>'Охоплення по вакцинам'!CO30</f>
        <v>104403</v>
      </c>
      <c r="CP30" s="7">
        <f t="shared" si="29"/>
        <v>33.42769733861487</v>
      </c>
      <c r="CQ30" s="12">
        <f>'Охоплення по вакцинам'!CQ30</f>
        <v>406859</v>
      </c>
      <c r="CR30" s="1">
        <f>'Охоплення по вакцинам'!CR30</f>
        <v>105610</v>
      </c>
      <c r="CS30" s="7">
        <f t="shared" si="30"/>
        <v>28.317158792335697</v>
      </c>
      <c r="CT30">
        <v>95</v>
      </c>
    </row>
    <row r="31" spans="1:99" x14ac:dyDescent="0.2">
      <c r="CU31">
        <f>CM31*12</f>
        <v>0</v>
      </c>
    </row>
    <row r="33" ht="63.75" customHeight="1" x14ac:dyDescent="0.2"/>
  </sheetData>
  <mergeCells count="33">
    <mergeCell ref="CK3:CM3"/>
    <mergeCell ref="CN3:CP3"/>
    <mergeCell ref="CQ3:CS3"/>
    <mergeCell ref="BS3:BU3"/>
    <mergeCell ref="BV3:BX3"/>
    <mergeCell ref="BY3:CA3"/>
    <mergeCell ref="CB3:CD3"/>
    <mergeCell ref="CE3:CG3"/>
    <mergeCell ref="CH3:CJ3"/>
    <mergeCell ref="BP3:BR3"/>
    <mergeCell ref="AI3:AK3"/>
    <mergeCell ref="AL3:AN3"/>
    <mergeCell ref="AO3:AQ3"/>
    <mergeCell ref="AR3:AT3"/>
    <mergeCell ref="AU3:AW3"/>
    <mergeCell ref="AX3:AZ3"/>
    <mergeCell ref="BA3:BC3"/>
    <mergeCell ref="BD3:BF3"/>
    <mergeCell ref="BG3:BI3"/>
    <mergeCell ref="BJ3:BL3"/>
    <mergeCell ref="BM3:BO3"/>
    <mergeCell ref="AF3:AH3"/>
    <mergeCell ref="A3:A4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</mergeCells>
  <conditionalFormatting sqref="AK5:AK30">
    <cfRule type="dataBar" priority="43">
      <dataBar>
        <cfvo type="min"/>
        <cfvo type="max"/>
        <color rgb="FF008AEF"/>
      </dataBar>
    </cfRule>
  </conditionalFormatting>
  <conditionalFormatting sqref="CM5:CM30">
    <cfRule type="dataBar" priority="42">
      <dataBar>
        <cfvo type="min"/>
        <cfvo type="max"/>
        <color rgb="FFFFB628"/>
      </dataBar>
    </cfRule>
  </conditionalFormatting>
  <conditionalFormatting sqref="M7:M30">
    <cfRule type="dataBar" priority="39">
      <dataBar>
        <cfvo type="min"/>
        <cfvo type="max"/>
        <color rgb="FF63C384"/>
      </dataBar>
    </cfRule>
  </conditionalFormatting>
  <conditionalFormatting sqref="P7:P30">
    <cfRule type="dataBar" priority="38">
      <dataBar>
        <cfvo type="min"/>
        <cfvo type="max"/>
        <color rgb="FF63C384"/>
      </dataBar>
    </cfRule>
  </conditionalFormatting>
  <conditionalFormatting sqref="S7:S30">
    <cfRule type="dataBar" priority="37">
      <dataBar>
        <cfvo type="min"/>
        <cfvo type="max"/>
        <color rgb="FF63C384"/>
      </dataBar>
    </cfRule>
  </conditionalFormatting>
  <conditionalFormatting sqref="V7:V30">
    <cfRule type="dataBar" priority="36">
      <dataBar>
        <cfvo type="min"/>
        <cfvo type="max"/>
        <color rgb="FF63C384"/>
      </dataBar>
    </cfRule>
  </conditionalFormatting>
  <conditionalFormatting sqref="Y7:Y30">
    <cfRule type="dataBar" priority="35">
      <dataBar>
        <cfvo type="min"/>
        <cfvo type="max"/>
        <color rgb="FF63C384"/>
      </dataBar>
    </cfRule>
  </conditionalFormatting>
  <conditionalFormatting sqref="AB7:AB30">
    <cfRule type="dataBar" priority="34">
      <dataBar>
        <cfvo type="min"/>
        <cfvo type="max"/>
        <color rgb="FF63C384"/>
      </dataBar>
    </cfRule>
  </conditionalFormatting>
  <conditionalFormatting sqref="AE7:AE30">
    <cfRule type="dataBar" priority="33">
      <dataBar>
        <cfvo type="min"/>
        <cfvo type="max"/>
        <color rgb="FF63C384"/>
      </dataBar>
    </cfRule>
  </conditionalFormatting>
  <conditionalFormatting sqref="AN7:AN29">
    <cfRule type="dataBar" priority="32">
      <dataBar>
        <cfvo type="min"/>
        <cfvo type="max"/>
        <color rgb="FF008AEF"/>
      </dataBar>
    </cfRule>
  </conditionalFormatting>
  <conditionalFormatting sqref="AQ7:AQ29">
    <cfRule type="dataBar" priority="31">
      <dataBar>
        <cfvo type="min"/>
        <cfvo type="max"/>
        <color rgb="FF008AEF"/>
      </dataBar>
    </cfRule>
  </conditionalFormatting>
  <conditionalFormatting sqref="AT8:AT30">
    <cfRule type="dataBar" priority="30">
      <dataBar>
        <cfvo type="min"/>
        <cfvo type="max"/>
        <color rgb="FF008AEF"/>
      </dataBar>
    </cfRule>
  </conditionalFormatting>
  <conditionalFormatting sqref="AN5:AN30">
    <cfRule type="dataBar" priority="29">
      <dataBar>
        <cfvo type="min"/>
        <cfvo type="max"/>
        <color rgb="FF008AEF"/>
      </dataBar>
    </cfRule>
  </conditionalFormatting>
  <conditionalFormatting sqref="AQ5:AQ30">
    <cfRule type="dataBar" priority="28">
      <dataBar>
        <cfvo type="min"/>
        <cfvo type="max"/>
        <color rgb="FF008AEF"/>
      </dataBar>
    </cfRule>
  </conditionalFormatting>
  <conditionalFormatting sqref="AT5:AT30">
    <cfRule type="dataBar" priority="27">
      <dataBar>
        <cfvo type="min"/>
        <cfvo type="max"/>
        <color rgb="FF008AEF"/>
      </dataBar>
    </cfRule>
  </conditionalFormatting>
  <conditionalFormatting sqref="AW5:AW30">
    <cfRule type="dataBar" priority="26">
      <dataBar>
        <cfvo type="min"/>
        <cfvo type="max"/>
        <color rgb="FF008AEF"/>
      </dataBar>
    </cfRule>
  </conditionalFormatting>
  <conditionalFormatting sqref="AZ5:AZ30">
    <cfRule type="dataBar" priority="25">
      <dataBar>
        <cfvo type="min"/>
        <cfvo type="max"/>
        <color rgb="FF008AEF"/>
      </dataBar>
    </cfRule>
  </conditionalFormatting>
  <conditionalFormatting sqref="BC5:BC30">
    <cfRule type="dataBar" priority="24">
      <dataBar>
        <cfvo type="min"/>
        <cfvo type="max"/>
        <color rgb="FF008AEF"/>
      </dataBar>
    </cfRule>
  </conditionalFormatting>
  <conditionalFormatting sqref="BF5:BF30">
    <cfRule type="dataBar" priority="23">
      <dataBar>
        <cfvo type="min"/>
        <cfvo type="max"/>
        <color rgb="FF008AEF"/>
      </dataBar>
    </cfRule>
  </conditionalFormatting>
  <conditionalFormatting sqref="BI5:BI30">
    <cfRule type="dataBar" priority="22">
      <dataBar>
        <cfvo type="min"/>
        <cfvo type="max"/>
        <color rgb="FF008AEF"/>
      </dataBar>
    </cfRule>
  </conditionalFormatting>
  <conditionalFormatting sqref="BL5:BL30">
    <cfRule type="dataBar" priority="21">
      <dataBar>
        <cfvo type="min"/>
        <cfvo type="max"/>
        <color rgb="FF008AEF"/>
      </dataBar>
    </cfRule>
  </conditionalFormatting>
  <conditionalFormatting sqref="BO5:BO30">
    <cfRule type="dataBar" priority="20">
      <dataBar>
        <cfvo type="min"/>
        <cfvo type="max"/>
        <color rgb="FF008AEF"/>
      </dataBar>
    </cfRule>
  </conditionalFormatting>
  <conditionalFormatting sqref="AH5:AH30">
    <cfRule type="dataBar" priority="10">
      <dataBar>
        <cfvo type="min"/>
        <cfvo type="max"/>
        <color rgb="FF63C384"/>
      </dataBar>
    </cfRule>
  </conditionalFormatting>
  <conditionalFormatting sqref="M5:M30">
    <cfRule type="dataBar" priority="17">
      <dataBar>
        <cfvo type="min"/>
        <cfvo type="max"/>
        <color rgb="FF63C384"/>
      </dataBar>
    </cfRule>
  </conditionalFormatting>
  <conditionalFormatting sqref="P5:P30">
    <cfRule type="dataBar" priority="16">
      <dataBar>
        <cfvo type="min"/>
        <cfvo type="max"/>
        <color rgb="FF63C384"/>
      </dataBar>
    </cfRule>
  </conditionalFormatting>
  <conditionalFormatting sqref="S5:S30">
    <cfRule type="dataBar" priority="15">
      <dataBar>
        <cfvo type="min"/>
        <cfvo type="max"/>
        <color rgb="FF63C384"/>
      </dataBar>
    </cfRule>
  </conditionalFormatting>
  <conditionalFormatting sqref="V5:V30">
    <cfRule type="dataBar" priority="14">
      <dataBar>
        <cfvo type="min"/>
        <cfvo type="max"/>
        <color rgb="FF63C384"/>
      </dataBar>
    </cfRule>
  </conditionalFormatting>
  <conditionalFormatting sqref="Y5:Y30">
    <cfRule type="dataBar" priority="13">
      <dataBar>
        <cfvo type="min"/>
        <cfvo type="max"/>
        <color rgb="FF63C384"/>
      </dataBar>
    </cfRule>
  </conditionalFormatting>
  <conditionalFormatting sqref="AB5:AB30">
    <cfRule type="dataBar" priority="12">
      <dataBar>
        <cfvo type="min"/>
        <cfvo type="max"/>
        <color rgb="FF63C384"/>
      </dataBar>
    </cfRule>
  </conditionalFormatting>
  <conditionalFormatting sqref="AE5:AE30">
    <cfRule type="dataBar" priority="11">
      <dataBar>
        <cfvo type="min"/>
        <cfvo type="max"/>
        <color rgb="FF63C384"/>
      </dataBar>
    </cfRule>
  </conditionalFormatting>
  <conditionalFormatting sqref="D5:D30">
    <cfRule type="dataBar" priority="8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{B7C1D52E-719D-46E9-9B6D-76A740D5CB15}</x14:id>
        </ext>
      </extLst>
    </cfRule>
  </conditionalFormatting>
  <conditionalFormatting sqref="G5:G30 J5:J30">
    <cfRule type="dataBar" priority="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{48087882-2B4C-4054-A982-9373F05714A7}</x14:id>
        </ext>
      </extLst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7C1D52E-719D-46E9-9B6D-76A740D5CB15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D5:D30</xm:sqref>
        </x14:conditionalFormatting>
        <x14:conditionalFormatting xmlns:xm="http://schemas.microsoft.com/office/excel/2006/main">
          <x14:cfRule type="dataBar" id="{48087882-2B4C-4054-A982-9373F05714A7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G5:G30 J5:J30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Охоплення по вакцинам</vt:lpstr>
      <vt:lpstr>Картографія</vt:lpstr>
      <vt:lpstr>Прогноз</vt:lpstr>
      <vt:lpstr>'Охоплення по вакцинам'!Заголовки_для_печати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Валентин Валентинов</cp:lastModifiedBy>
  <cp:lastPrinted>2017-10-24T04:18:15Z</cp:lastPrinted>
  <dcterms:created xsi:type="dcterms:W3CDTF">2017-10-24T03:41:34Z</dcterms:created>
  <dcterms:modified xsi:type="dcterms:W3CDTF">2018-08-20T13:23:43Z</dcterms:modified>
</cp:coreProperties>
</file>