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Фальчук\Documents\Інструмент\Нова папка\"/>
    </mc:Choice>
  </mc:AlternateContent>
  <xr:revisionPtr revIDLastSave="0" documentId="13_ncr:1_{F4AD6B5C-03E8-4F35-BD85-F23A3404C16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на форма" sheetId="1" r:id="rId1"/>
    <sheet name="Списк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8" i="1"/>
  <c r="K15" i="1" l="1"/>
</calcChain>
</file>

<file path=xl/sharedStrings.xml><?xml version="1.0" encoding="utf-8"?>
<sst xmlns="http://schemas.openxmlformats.org/spreadsheetml/2006/main" count="52" uniqueCount="48">
  <si>
    <t>Напрямок застосування</t>
  </si>
  <si>
    <t xml:space="preserve">Тест № </t>
  </si>
  <si>
    <t xml:space="preserve">Назва тесту </t>
  </si>
  <si>
    <t>Серія /Лот</t>
  </si>
  <si>
    <t xml:space="preserve">Термін придатності </t>
  </si>
  <si>
    <t xml:space="preserve">Надходження за звітній період </t>
  </si>
  <si>
    <t>Кількість використано за звітній період</t>
  </si>
  <si>
    <t>Примітка</t>
  </si>
  <si>
    <t xml:space="preserve">Скрінінгові дослідження </t>
  </si>
  <si>
    <t>Верифікаційні дослідження</t>
  </si>
  <si>
    <t>Ідентифікаційні дослідження</t>
  </si>
  <si>
    <t>Глобальний фонд</t>
  </si>
  <si>
    <t>PEPFAR</t>
  </si>
  <si>
    <t xml:space="preserve">Джерела фінансування </t>
  </si>
  <si>
    <t>БО "ФУНДАЦІЯ АНТИСНІД-УКРАЇНА", AHF</t>
  </si>
  <si>
    <t>I-TECH</t>
  </si>
  <si>
    <t>Альянс громадського здоров'я</t>
  </si>
  <si>
    <t>Місцевий бюджет</t>
  </si>
  <si>
    <t>НСЗУ</t>
  </si>
  <si>
    <t xml:space="preserve">Власні кошти </t>
  </si>
  <si>
    <t>UNICEF</t>
  </si>
  <si>
    <t>Health Link</t>
  </si>
  <si>
    <t>Швидкий тест для виявлення антитіл до вірусу імунодефіциту людини (ВІЛ) (колоїдне золото), Цільна кров/сироватка/плазма. Виробник: Beijing Wantai Biological Pharmacy Enterprise Сo. LTD, Пекін, Китай.</t>
  </si>
  <si>
    <t>First Response® HIV 1-2.0 Card Test (Версія 2.0) Експрес - тест ВІЛ -1.2.0, «Швидка відповідь». Виробник: Premier Medical Corporation PVT. LTD.</t>
  </si>
  <si>
    <t>Bioline TM ВІЛ-1 3.0 експрес-тест для одночасного виявлення IgG, IgM, IgA антитіл до ВІЛ-1 та ВІЛ-2. Виробник: Ебботт Діагностікс Корея Інк.</t>
  </si>
  <si>
    <t>Швидкий тест для визначення антитіл до ВІЛ 1/2, комплект (ONE STEP Anti‐HIV (1&amp;2) Test). Виробник: InTec PRODUCTS, Inc.</t>
  </si>
  <si>
    <t>Одноступеневий тест для виявлення ВІЛ 1/2 (HIV 1/2) в цільній крові / сироватці / плазмі. Виробник: Guangzhou Wondfo Biotech Co., Ltd.</t>
  </si>
  <si>
    <t>STANDARD Q HIV-1/2 Ab 3-Line Test / Експрес-тест для виявлення антитіл до ВІЛ 1/2 3 лінії STANDARDTM К’ю. Виробник: SD Biosensor, Inc. </t>
  </si>
  <si>
    <t>ІФА</t>
  </si>
  <si>
    <t>Тестові набори для визначення ВІЛ/ВГВ/ВГС/Сифілісу (комбо) Виробник: Wondfo Biotech Co., Ltd</t>
  </si>
  <si>
    <t>Джерела фінансування (вказати назву та зазначити інформацію в розрізі кожного джерела фінансування)</t>
  </si>
  <si>
    <t>ВІЛ 1/2 Швидкий тест C10-21 виробництва Core Technology Co., Ltd</t>
  </si>
  <si>
    <t>ІНШІ (просимо найменування зазначити в колонці "Примітки"</t>
  </si>
  <si>
    <t>Ecotest HIV-W23 Тест для виявлення антитіл до ВІЛ 1/2 (HIV 1/2) . Цільна кров/сироватка/плазма. Виробник Ешур Тек. (Ханчжоу) Ко., Лтд, Китай</t>
  </si>
  <si>
    <t>Імунохроматографічний одноступеневий тест для виявлення ВІЛ I та II типу/Rapid HIV I&amp;II Test Card. Виробник: Xiamen Boson Biotech Co., Ltd</t>
  </si>
  <si>
    <t>Швидкий тес для виявлення сумарних антитіл до ВІЛ 1 та 2 типів в цільній крові сироватці чи плазмі крові людини. Виробник НВК "Фармаско" Україна</t>
  </si>
  <si>
    <t>Швидкий тест "MEDRYNOK" для виявлення антитіл до ВІЛ 1/2 (HIV1/2) (цільна кров/сироватка/плазма). Виробник: Zhejiang Orient Gene Biotech Сo. LTD, Жеїанг, Китай.</t>
  </si>
  <si>
    <t>Bioline HIV/Syphilis Duo witth acc/25 Abbot Diagnostics Medical Виробник: Ебботт Діагностікс (Китай)</t>
  </si>
  <si>
    <t>Швидкий імунохроматографічний тест-карта для визначення антитіл до ВІЛ, діагностики гепатиту C, гепатиту B HBsAg, сифілісу Виробник: Xiamen Boson Biotech Co., Ltd</t>
  </si>
  <si>
    <t>Тест мульти-панель 4 інфекції (HCV-HBsAg-HIV-TP) (C00-40W), виробництва Core Technology Co., Ltd</t>
  </si>
  <si>
    <t>REACH 95</t>
  </si>
  <si>
    <t>А 1</t>
  </si>
  <si>
    <t>А 2</t>
  </si>
  <si>
    <t>А 3</t>
  </si>
  <si>
    <t>Залишок на початок звітнього періоду (01.__.202_)</t>
  </si>
  <si>
    <t>Залишок на кінець звітнього періоду (01.__.202_)</t>
  </si>
  <si>
    <t xml:space="preserve">Звітна форма 1  щодо моніторингу руху ШТ та тест-систем ІФА для виявлення антитіл до ВІЛ ½ або антиген р24 ВІЛ-1 станом на 01.__.202_    </t>
  </si>
  <si>
    <t>Регіон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</si>
</sst>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1F1F1F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5" fillId="0" borderId="0" xfId="0" applyFont="1"/>
    <xf numFmtId="0" fontId="1" fillId="2" borderId="22" xfId="0" applyFont="1" applyFill="1" applyBorder="1" applyAlignment="1">
      <alignment horizontal="center" vertical="center"/>
    </xf>
    <xf numFmtId="0" fontId="2" fillId="0" borderId="17" xfId="0" applyFont="1" applyBorder="1" applyAlignment="1">
      <alignment wrapText="1"/>
    </xf>
    <xf numFmtId="14" fontId="2" fillId="0" borderId="14" xfId="0" applyNumberFormat="1" applyFont="1" applyBorder="1"/>
    <xf numFmtId="14" fontId="2" fillId="0" borderId="17" xfId="0" applyNumberFormat="1" applyFont="1" applyBorder="1"/>
    <xf numFmtId="0" fontId="6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4" fillId="0" borderId="1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5"/>
  <sheetViews>
    <sheetView tabSelected="1" workbookViewId="0">
      <selection activeCell="A4" sqref="A4:L5"/>
    </sheetView>
  </sheetViews>
  <sheetFormatPr defaultRowHeight="15" x14ac:dyDescent="0.25"/>
  <cols>
    <col min="1" max="1" width="26.85546875" style="31" customWidth="1"/>
    <col min="2" max="2" width="26.5703125" style="31" customWidth="1"/>
    <col min="3" max="3" width="28.140625" style="31" customWidth="1"/>
    <col min="4" max="4" width="13" style="31" customWidth="1"/>
    <col min="5" max="5" width="68.42578125" style="31" customWidth="1"/>
    <col min="6" max="6" width="13.85546875" style="31" customWidth="1"/>
    <col min="7" max="7" width="15" style="31" customWidth="1"/>
    <col min="8" max="8" width="14.140625" style="31" customWidth="1"/>
    <col min="9" max="9" width="16.140625" style="31" customWidth="1"/>
    <col min="10" max="10" width="13.85546875" style="31" customWidth="1"/>
    <col min="11" max="11" width="14.28515625" style="31" customWidth="1"/>
    <col min="12" max="12" width="28" style="31" customWidth="1"/>
    <col min="13" max="16384" width="9.140625" style="31"/>
  </cols>
  <sheetData>
    <row r="3" spans="1:12" ht="15.75" thickBot="1" x14ac:dyDescent="0.3"/>
    <row r="4" spans="1:12" x14ac:dyDescent="0.25">
      <c r="A4" s="35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2" ht="28.5" customHeight="1" thickBo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s="32" customFormat="1" ht="78.75" x14ac:dyDescent="0.25">
      <c r="A6" s="1" t="s">
        <v>47</v>
      </c>
      <c r="B6" s="2" t="s">
        <v>13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44</v>
      </c>
      <c r="I6" s="2" t="s">
        <v>5</v>
      </c>
      <c r="J6" s="2" t="s">
        <v>6</v>
      </c>
      <c r="K6" s="2" t="s">
        <v>45</v>
      </c>
      <c r="L6" s="4" t="s">
        <v>7</v>
      </c>
    </row>
    <row r="7" spans="1:12" ht="15.75" x14ac:dyDescent="0.25">
      <c r="A7" s="5">
        <v>1</v>
      </c>
      <c r="B7" s="6">
        <v>2</v>
      </c>
      <c r="C7" s="7">
        <v>3</v>
      </c>
      <c r="D7" s="7">
        <v>4</v>
      </c>
      <c r="E7" s="7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8">
        <v>12</v>
      </c>
    </row>
    <row r="8" spans="1:12" ht="15.75" x14ac:dyDescent="0.25">
      <c r="A8" s="9"/>
      <c r="B8" s="10"/>
      <c r="C8" s="11"/>
      <c r="D8" s="12"/>
      <c r="E8" s="22"/>
      <c r="F8" s="10"/>
      <c r="G8" s="27"/>
      <c r="H8" s="10"/>
      <c r="I8" s="10"/>
      <c r="J8" s="10"/>
      <c r="K8" s="10">
        <f>(H8+I8)-J8</f>
        <v>0</v>
      </c>
      <c r="L8" s="13"/>
    </row>
    <row r="9" spans="1:12" ht="15.75" x14ac:dyDescent="0.25">
      <c r="A9" s="9"/>
      <c r="B9" s="10"/>
      <c r="C9" s="11"/>
      <c r="D9" s="12"/>
      <c r="E9" s="22"/>
      <c r="F9" s="10"/>
      <c r="G9" s="27"/>
      <c r="H9" s="10"/>
      <c r="I9" s="10"/>
      <c r="J9" s="10"/>
      <c r="K9" s="10">
        <f t="shared" ref="K9:K14" si="0">(H9+I9)-J9</f>
        <v>0</v>
      </c>
      <c r="L9" s="13"/>
    </row>
    <row r="10" spans="1:12" ht="15.75" x14ac:dyDescent="0.25">
      <c r="A10" s="9"/>
      <c r="B10" s="10"/>
      <c r="C10" s="11"/>
      <c r="D10" s="12"/>
      <c r="E10" s="22"/>
      <c r="F10" s="10"/>
      <c r="G10" s="27"/>
      <c r="H10" s="10"/>
      <c r="I10" s="10"/>
      <c r="J10" s="10"/>
      <c r="K10" s="10">
        <f t="shared" si="0"/>
        <v>0</v>
      </c>
      <c r="L10" s="13"/>
    </row>
    <row r="11" spans="1:12" ht="15.75" x14ac:dyDescent="0.25">
      <c r="A11" s="9"/>
      <c r="B11" s="10"/>
      <c r="C11" s="11"/>
      <c r="D11" s="12"/>
      <c r="E11" s="22"/>
      <c r="F11" s="10"/>
      <c r="G11" s="27"/>
      <c r="H11" s="10"/>
      <c r="I11" s="10"/>
      <c r="J11" s="10"/>
      <c r="K11" s="10">
        <f t="shared" si="0"/>
        <v>0</v>
      </c>
      <c r="L11" s="13"/>
    </row>
    <row r="12" spans="1:12" ht="15.75" x14ac:dyDescent="0.25">
      <c r="A12" s="9"/>
      <c r="B12" s="10"/>
      <c r="C12" s="11"/>
      <c r="D12" s="12"/>
      <c r="E12" s="22"/>
      <c r="F12" s="10"/>
      <c r="G12" s="27"/>
      <c r="H12" s="10"/>
      <c r="I12" s="10"/>
      <c r="J12" s="10"/>
      <c r="K12" s="10">
        <f t="shared" si="0"/>
        <v>0</v>
      </c>
      <c r="L12" s="13"/>
    </row>
    <row r="13" spans="1:12" ht="15.75" x14ac:dyDescent="0.25">
      <c r="A13" s="9"/>
      <c r="B13" s="10"/>
      <c r="C13" s="11"/>
      <c r="D13" s="12"/>
      <c r="E13" s="22"/>
      <c r="F13" s="10"/>
      <c r="G13" s="27"/>
      <c r="H13" s="10"/>
      <c r="I13" s="10"/>
      <c r="J13" s="10"/>
      <c r="K13" s="10">
        <f t="shared" si="0"/>
        <v>0</v>
      </c>
      <c r="L13" s="13"/>
    </row>
    <row r="14" spans="1:12" ht="16.5" thickBot="1" x14ac:dyDescent="0.3">
      <c r="A14" s="14"/>
      <c r="B14" s="15"/>
      <c r="C14" s="15"/>
      <c r="D14" s="15"/>
      <c r="E14" s="26"/>
      <c r="F14" s="15"/>
      <c r="G14" s="28"/>
      <c r="H14" s="15"/>
      <c r="I14" s="15"/>
      <c r="J14" s="15"/>
      <c r="K14" s="10">
        <f t="shared" si="0"/>
        <v>0</v>
      </c>
      <c r="L14" s="16"/>
    </row>
    <row r="15" spans="1:12" ht="16.5" thickBo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>
        <f>SUM(K8:K14)</f>
        <v>0</v>
      </c>
      <c r="L15" s="19"/>
    </row>
  </sheetData>
  <mergeCells count="1">
    <mergeCell ref="A4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8F87698-CF10-4E7C-8445-A3B1616883CB}">
          <x14:formula1>
            <xm:f>Списки!$E$5:$E$7</xm:f>
          </x14:formula1>
          <xm:sqref>C8</xm:sqref>
        </x14:dataValidation>
        <x14:dataValidation type="list" allowBlank="1" showInputMessage="1" showErrorMessage="1" prompt="Для- Скринінгових досліджень - ШТ №1; КОМБО_x000a_Верифікаційні  дослідження - ШТ №2; ШТ № 3_x000a_Ідентифікаційні дослідження - ШТ №1; ШТ №2; ШТ №3" xr:uid="{B9DC3C99-4809-4E43-8C20-08E9FB72CB58}">
          <x14:formula1>
            <xm:f>Списки!$G$5:$G$9</xm:f>
          </x14:formula1>
          <xm:sqref>D9:D14</xm:sqref>
        </x14:dataValidation>
        <x14:dataValidation type="list" allowBlank="1" showInputMessage="1" showErrorMessage="1" xr:uid="{50E8990D-335E-4397-8400-F2CBA8EC6020}">
          <x14:formula1>
            <xm:f>Списки!$G$5:$G$8</xm:f>
          </x14:formula1>
          <xm:sqref>D8</xm:sqref>
        </x14:dataValidation>
        <x14:dataValidation type="list" allowBlank="1" showInputMessage="1" showErrorMessage="1" xr:uid="{DC873D58-CB69-4230-B060-E97B2E5D41ED}">
          <x14:formula1>
            <xm:f>Списки!$I$5:$I$23</xm:f>
          </x14:formula1>
          <xm:sqref>E8:E14</xm:sqref>
        </x14:dataValidation>
        <x14:dataValidation type="list" allowBlank="1" showInputMessage="1" showErrorMessage="1" xr:uid="{A4156BAC-3BF2-4ABB-B161-287152267244}">
          <x14:formula1>
            <xm:f>Списки!$C$5:$C$16</xm:f>
          </x14:formula1>
          <xm:sqref>B8:B14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8777-0E89-42B0-8E39-ED563591D476}">
  <dimension ref="C3:J21"/>
  <sheetViews>
    <sheetView topLeftCell="B1" workbookViewId="0">
      <selection activeCell="G8" sqref="G8"/>
    </sheetView>
  </sheetViews>
  <sheetFormatPr defaultRowHeight="15" x14ac:dyDescent="0.25"/>
  <cols>
    <col min="3" max="3" width="32.5703125" style="21" customWidth="1"/>
    <col min="5" max="5" width="18" customWidth="1"/>
    <col min="7" max="7" width="18.28515625" customWidth="1"/>
    <col min="9" max="9" width="77.5703125" customWidth="1"/>
  </cols>
  <sheetData>
    <row r="3" spans="3:10" ht="15.75" thickBot="1" x14ac:dyDescent="0.3"/>
    <row r="4" spans="3:10" ht="63" x14ac:dyDescent="0.25">
      <c r="C4" s="2" t="s">
        <v>30</v>
      </c>
      <c r="E4" s="2" t="s">
        <v>0</v>
      </c>
      <c r="G4" s="3" t="s">
        <v>1</v>
      </c>
      <c r="I4" s="25" t="s">
        <v>2</v>
      </c>
    </row>
    <row r="5" spans="3:10" ht="59.25" customHeight="1" x14ac:dyDescent="0.25">
      <c r="C5" s="22" t="s">
        <v>12</v>
      </c>
      <c r="E5" s="20" t="s">
        <v>8</v>
      </c>
      <c r="G5" s="12" t="s">
        <v>41</v>
      </c>
      <c r="I5" s="29" t="s">
        <v>22</v>
      </c>
    </row>
    <row r="6" spans="3:10" ht="59.25" customHeight="1" x14ac:dyDescent="0.25">
      <c r="C6" s="22" t="s">
        <v>14</v>
      </c>
      <c r="E6" s="20" t="s">
        <v>9</v>
      </c>
      <c r="G6" s="12" t="s">
        <v>42</v>
      </c>
      <c r="I6" s="29" t="s">
        <v>23</v>
      </c>
    </row>
    <row r="7" spans="3:10" ht="59.25" customHeight="1" x14ac:dyDescent="0.25">
      <c r="C7" s="22" t="s">
        <v>15</v>
      </c>
      <c r="E7" s="20" t="s">
        <v>10</v>
      </c>
      <c r="G7" s="12" t="s">
        <v>43</v>
      </c>
      <c r="I7" s="29" t="s">
        <v>24</v>
      </c>
    </row>
    <row r="8" spans="3:10" ht="59.25" customHeight="1" x14ac:dyDescent="0.25">
      <c r="C8" s="22" t="s">
        <v>16</v>
      </c>
      <c r="G8" s="12" t="s">
        <v>28</v>
      </c>
      <c r="I8" s="29" t="s">
        <v>29</v>
      </c>
    </row>
    <row r="9" spans="3:10" ht="59.25" customHeight="1" x14ac:dyDescent="0.25">
      <c r="C9" s="22" t="s">
        <v>11</v>
      </c>
      <c r="G9" s="30"/>
      <c r="I9" s="29" t="s">
        <v>25</v>
      </c>
    </row>
    <row r="10" spans="3:10" ht="59.25" customHeight="1" x14ac:dyDescent="0.25">
      <c r="C10" s="23" t="s">
        <v>17</v>
      </c>
      <c r="G10" s="30"/>
      <c r="I10" s="29" t="s">
        <v>31</v>
      </c>
      <c r="J10" s="24"/>
    </row>
    <row r="11" spans="3:10" ht="59.25" customHeight="1" x14ac:dyDescent="0.25">
      <c r="C11" s="22" t="s">
        <v>18</v>
      </c>
      <c r="I11" s="29" t="s">
        <v>26</v>
      </c>
    </row>
    <row r="12" spans="3:10" ht="59.25" customHeight="1" x14ac:dyDescent="0.25">
      <c r="C12" s="22" t="s">
        <v>19</v>
      </c>
      <c r="I12" s="29" t="s">
        <v>32</v>
      </c>
    </row>
    <row r="13" spans="3:10" ht="59.25" customHeight="1" x14ac:dyDescent="0.25">
      <c r="C13" s="22" t="s">
        <v>20</v>
      </c>
      <c r="I13" s="29" t="s">
        <v>27</v>
      </c>
    </row>
    <row r="14" spans="3:10" ht="31.5" x14ac:dyDescent="0.25">
      <c r="C14" s="22" t="s">
        <v>21</v>
      </c>
      <c r="I14" s="33" t="s">
        <v>33</v>
      </c>
    </row>
    <row r="15" spans="3:10" ht="31.5" x14ac:dyDescent="0.25">
      <c r="C15" s="34" t="s">
        <v>40</v>
      </c>
      <c r="I15" s="33" t="s">
        <v>26</v>
      </c>
    </row>
    <row r="16" spans="3:10" ht="31.5" x14ac:dyDescent="0.25">
      <c r="C16" s="24"/>
      <c r="I16" s="33" t="s">
        <v>34</v>
      </c>
    </row>
    <row r="17" spans="9:9" ht="31.5" x14ac:dyDescent="0.25">
      <c r="I17" s="33" t="s">
        <v>35</v>
      </c>
    </row>
    <row r="18" spans="9:9" ht="47.25" x14ac:dyDescent="0.25">
      <c r="I18" s="33" t="s">
        <v>36</v>
      </c>
    </row>
    <row r="19" spans="9:9" ht="31.5" x14ac:dyDescent="0.25">
      <c r="I19" s="33" t="s">
        <v>37</v>
      </c>
    </row>
    <row r="20" spans="9:9" ht="47.25" x14ac:dyDescent="0.25">
      <c r="I20" s="33" t="s">
        <v>38</v>
      </c>
    </row>
    <row r="21" spans="9:9" ht="31.5" x14ac:dyDescent="0.25">
      <c r="I21" s="33" t="s">
        <v>39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Звітна форма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m.falchuk</dc:creator>
  <cp:lastModifiedBy>Марина Фальчук</cp:lastModifiedBy>
  <dcterms:created xsi:type="dcterms:W3CDTF">2015-06-05T18:19:34Z</dcterms:created>
  <dcterms:modified xsi:type="dcterms:W3CDTF">2026-01-02T14:10:31Z</dcterms:modified>
</cp:coreProperties>
</file>