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arapyn\Desktop\"/>
    </mc:Choice>
  </mc:AlternateContent>
  <xr:revisionPtr revIDLastSave="0" documentId="8_{D4CF25A1-C5D2-4D65-AF90-A88793FBF884}" xr6:coauthVersionLast="36" xr6:coauthVersionMax="36" xr10:uidLastSave="{00000000-0000-0000-0000-000000000000}"/>
  <bookViews>
    <workbookView xWindow="0" yWindow="0" windowWidth="28800" windowHeight="11805" firstSheet="2" activeTab="4" xr2:uid="{86FAC734-67BD-41C3-A95B-9EE7B8FF4C01}"/>
  </bookViews>
  <sheets>
    <sheet name="Титул" sheetId="4" r:id="rId1"/>
    <sheet name="Звіт по програмним заходам " sheetId="2" r:id="rId2"/>
    <sheet name="Звіт по індикаторах ППМД_ВІЛ" sheetId="3" r:id="rId3"/>
    <sheet name="Звіт по індикаторам_ВГ" sheetId="5" r:id="rId4"/>
    <sheet name="Звіт по індикаторам_сифіліс" sheetId="6" r:id="rId5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5" l="1"/>
  <c r="E12" i="5"/>
  <c r="E11" i="5"/>
  <c r="E10" i="5"/>
  <c r="E9" i="5"/>
  <c r="E8" i="5"/>
  <c r="E7" i="5"/>
  <c r="E6" i="5"/>
  <c r="E5" i="5"/>
  <c r="G20" i="3"/>
  <c r="F16" i="3"/>
  <c r="G17" i="3"/>
  <c r="G16" i="3"/>
  <c r="G11" i="3"/>
  <c r="F5" i="3"/>
  <c r="E25" i="3" l="1"/>
  <c r="G13" i="3"/>
  <c r="G12" i="3"/>
  <c r="E23" i="3" l="1"/>
  <c r="E20" i="3" l="1"/>
  <c r="E17" i="3" l="1"/>
  <c r="E16" i="3" l="1"/>
  <c r="E15" i="3" l="1"/>
  <c r="E14" i="3" l="1"/>
  <c r="E13" i="3" l="1"/>
  <c r="E12" i="3" l="1"/>
  <c r="E11" i="3" l="1"/>
  <c r="E10" i="3" l="1"/>
  <c r="E9" i="3" l="1"/>
  <c r="E8" i="3" l="1"/>
  <c r="E7" i="3" l="1"/>
  <c r="E5" i="3" l="1"/>
  <c r="G6" i="3"/>
  <c r="E6" i="3" s="1"/>
</calcChain>
</file>

<file path=xl/sharedStrings.xml><?xml version="1.0" encoding="utf-8"?>
<sst xmlns="http://schemas.openxmlformats.org/spreadsheetml/2006/main" count="400" uniqueCount="257">
  <si>
    <t>Регіон</t>
  </si>
  <si>
    <t>січень-травень</t>
  </si>
  <si>
    <t>січень-червень</t>
  </si>
  <si>
    <t>Назва регіональної робочої групи з питань елімінації передачі від матері до дитини ВІЛ-інфекції, сифілісу та вірусного гепатиту В, з інтегрованими заходами щодо вірусного гепатиту C   (далі - РГ ЕПМД)</t>
  </si>
  <si>
    <t>січень-липень</t>
  </si>
  <si>
    <t>січень-серпень</t>
  </si>
  <si>
    <t xml:space="preserve">РГ ЕПМД затверджена </t>
  </si>
  <si>
    <t>січень-вересень</t>
  </si>
  <si>
    <t>січень-жовтень</t>
  </si>
  <si>
    <t>Звітний період</t>
  </si>
  <si>
    <t>_ місяців 20_  року</t>
  </si>
  <si>
    <t>січень-квітень</t>
  </si>
  <si>
    <t>ПІБ, контактна інформація (телефон, e-mail) особи яка заповнила звіт (або осіб)</t>
  </si>
  <si>
    <t>1.</t>
  </si>
  <si>
    <t>2.</t>
  </si>
  <si>
    <t>і т.д</t>
  </si>
  <si>
    <r>
      <t>Виконання заходів регоінальної Дорожньої карти з ЕПМД за _ місяців 20_  року  (описова частина,</t>
    </r>
    <r>
      <rPr>
        <b/>
        <sz val="14"/>
        <rFont val="Calibri"/>
        <family val="2"/>
        <charset val="204"/>
        <scheme val="minor"/>
      </rPr>
      <t xml:space="preserve"> з наростаючим підсумком)</t>
    </r>
  </si>
  <si>
    <t>№</t>
  </si>
  <si>
    <t>Заходи</t>
  </si>
  <si>
    <t xml:space="preserve">Очікуваний результат               </t>
  </si>
  <si>
    <t>Опис виконання заходу (стисло)</t>
  </si>
  <si>
    <t>Проблемі при виконанні або/та причини невиконання заходу (стисло)</t>
  </si>
  <si>
    <t>Рекомендації ЦГЗ МОЗ</t>
  </si>
  <si>
    <t xml:space="preserve"> І. Забезпечення координації з елімінації випадків передачі ВІЛ-інфекції, сифілісу, вірусного гепатиту В та провадження інтегрованних послуг профілактики передачі вірусного гепатиту С від матері до дитини</t>
  </si>
  <si>
    <t>1.1</t>
  </si>
  <si>
    <t>Створення та забезпечення роботи регіональних робочих груп з питань елімінації передачі від матері до дитини ВІЛ-інфекції, сифілісу та вірусного гепатиту В, з інтегрованими заходами щодо вірусного гепатиту C (РГ ЕПМД)</t>
  </si>
  <si>
    <t xml:space="preserve">Створено та забезпечено роботу регіональних РГ ЕПМД </t>
  </si>
  <si>
    <t>Зазначити номер наказу ДОЗ/УОЗ; надати до ЦГЗ МОЗ копію наказу</t>
  </si>
  <si>
    <t xml:space="preserve"> </t>
  </si>
  <si>
    <t>1.2</t>
  </si>
  <si>
    <t xml:space="preserve">Забезпечення проведення засідань РГ ЕПМД щоквартально </t>
  </si>
  <si>
    <t>Проведено 4 засідання</t>
  </si>
  <si>
    <t>Зазначити дати проведених засідань РК ЕПМД; надавати до ЦГЗ МОЗ копію протоколів засідань РК ЕПМД</t>
  </si>
  <si>
    <t>1.3</t>
  </si>
  <si>
    <t>Оновлення персонального складу РГ ЕПМД з врахуванням змін кадрового складу та/або положення РГ ЕПМД (за потребою)</t>
  </si>
  <si>
    <t>Затверджено оновлений склад та/або положення РК ЕПМД</t>
  </si>
  <si>
    <t>Надати до ЦГЗ МОЗ копію(ї) регіонального(их) наказу(ів) (або протокольного рішення засідання РГ ЕПМД) щодо оновлення персонального складу та/або положення РГ ЕПМД</t>
  </si>
  <si>
    <t>1.4</t>
  </si>
  <si>
    <t>Надання до ЦГЗ МОЗ України звіту про виконання, моніторинг та оцінку ефективності заходів регіональної ДК ЕПМД</t>
  </si>
  <si>
    <t>Підготовлено 4 квартальних регіональних звітів</t>
  </si>
  <si>
    <t>Надавати щоквартально до ЦГЗ МОЗ регіональні звіти про виконання заходів та індикаторів ДК ЕПМД</t>
  </si>
  <si>
    <t>1.5</t>
  </si>
  <si>
    <t xml:space="preserve">Підготовка матеріалів щодо виконання заходів з ЕПМД у регіонах та їх представлення на засіданнях РГ ЕПМД та за запитами </t>
  </si>
  <si>
    <t>Підготовлена узагальнена інформація</t>
  </si>
  <si>
    <t>Зазначити заходи (назва, дата проведення), де обговорювалися питання ЕПМД</t>
  </si>
  <si>
    <t>1.6</t>
  </si>
  <si>
    <t>Проведення опитування та підготовка аналізу результатів щодо потенціалу регіонів по впровадженню інтегрованих послуг для профілактики передачі від матері до дитини ВІЛ-інфекції, сифілісу та вірусного гепатиту В, з інтеграцією заходів щодо вірусного гепатиту С</t>
  </si>
  <si>
    <t>Проведено опитування.
Аналіз результатів представлено на засіданні регіональної координаційної ради з протидії ТБ та ВІЛ/СНІДу</t>
  </si>
  <si>
    <t>Захід здійснюється за запитом ЦГЗ МОЗ або за власною ініціативою РГ ЕПМД</t>
  </si>
  <si>
    <t>ІІ. Ресурсне забезпечення програмних заходів та розвиток кадрового потенціалу</t>
  </si>
  <si>
    <t>2.1</t>
  </si>
  <si>
    <t xml:space="preserve">Проведення навчання серед лікарів загальної практики-сімейної медицини, акушер-гінекологів, дерматовенерологів щодо питань проведення скринінгу на ВІЛ-інфекцію, вірусний гепатит В та вірусний гепатит С, сифіліс </t>
  </si>
  <si>
    <t>Проведено навчання для сімейних лікарів та акушер-гінекологів, дерматовенерологів</t>
  </si>
  <si>
    <t>Зазначити захід (назва, дата проведення, цільова аудиторія) та кількість медичних працівників, які були залучені до нього</t>
  </si>
  <si>
    <t xml:space="preserve">ІІІ Забезпечення інтегрованих послуг вагітним для попередження передачі від матері до дитини ВІЛ-інфекції, сифілісу та вірусних гепатитів В і С </t>
  </si>
  <si>
    <t xml:space="preserve">Розроблення маршрутів надання медичних послуг з ППМД ВІЛ, сифілісу та вірусних гепатитів В і С, зокрема щодо взяття на облік та встановлення остаточного діагнозу вагітним жінкам із позитивним результатом тестування на сифіліс у кластерному ЗОЗ, який надає дерматовенерологічну допомогу з урахуванням надзвичайних ситуацій </t>
  </si>
  <si>
    <t>Розроблено та впроваджено маршрути послуг з ППМД</t>
  </si>
  <si>
    <t>Зазначити номер наказу ДОЗ/УОЗ; надати до ЦГЗ МОЗ копію наказу
За можливості зазначити кількість та % охоплених ЗОЗ, де впроваджені маршрути послуг ППМД, та яким типом документу затверджені маршрути пацієнтки</t>
  </si>
  <si>
    <t>2.2</t>
  </si>
  <si>
    <t>Визначення відповідальних осіб з питань ППМД сифілісу на рівні регіонів та ЗОЗ,  незалежно від форми власності та підпорядкування, впровадження алгоритму комунікації та взаємодії з ними</t>
  </si>
  <si>
    <t xml:space="preserve">Визначено відповідальних осіб з питань ППМД сифілісу у ЗОЗ та регіоні </t>
  </si>
  <si>
    <t>Зазначити номер наказу ДОЗ/УОЗ, яким визначено в регіоні відповідальну особу з питань ППМД сифілісу.
За можливістю зазначити кількість та % охоплених ЗОЗ, де визначені віповідальні особи з питань ППМД сифіліс</t>
  </si>
  <si>
    <t>2.3</t>
  </si>
  <si>
    <t>Забезпечення охоплення вагітних із опіоїдною залежністю замісною підтримувальною терапією (ЗПТ)</t>
  </si>
  <si>
    <t>100% 
від потреби</t>
  </si>
  <si>
    <t>ІV. Забезпечення надання медичної допомоги дітям, у яких при народженні є ризик ПМД ВІЛ-інфекції,  сифілісу та вірусних  гепатитів В і С</t>
  </si>
  <si>
    <t>4.1</t>
  </si>
  <si>
    <t>Здійснення моніторингу за дотриманням заходів з ППМД ВІЛ-інфекції, вірусного гепатиту В при відсутній у батьків дитини прихильності до проведення лікування</t>
  </si>
  <si>
    <t>Здійснено моніторинг по кожному відповідному випадку</t>
  </si>
  <si>
    <t>Зазначити інформацію щодо залучення соціальних служб, громадських організацій для супроводу родин з метою своєчасного проведення обстеження та медичного нагляду за ВІЛ-позитивними дітьми та дітьми з вірусним гепатитом В; можливості залучати мобільні амбулаторії для виїзду до місця перебування дитини, дотримання прав дитини на збереження здоров’я тощо</t>
  </si>
  <si>
    <t>V. Посилення системи моніторингу та оцінки заходів з ЕПМД</t>
  </si>
  <si>
    <t>5.1</t>
  </si>
  <si>
    <t>Забезпечення регулярного внесення інформації у модуль ППМД ВІЛ ІС СЗХ</t>
  </si>
  <si>
    <t>100 % зареєстрованих ВІЛ-позитивних вагітних та ВІЛ-експонованих дітей у модулі ППМД</t>
  </si>
  <si>
    <t xml:space="preserve">Забезпечити виконання наказу МОЗ від 03.08.2012 № 612 </t>
  </si>
  <si>
    <t>VІ. Забезпечення дотримання прав людини, гендерної рівності та участі населення у вирішенні питань ЕПМД</t>
  </si>
  <si>
    <t>6.1</t>
  </si>
  <si>
    <t>Розробка та впровадження положення про захист прав жінок, які живуть з ВІЛ або є уразливими до ВІЛ, та запобігання приниженню гідності під час надання акушерсько-гінекологічної допомоги</t>
  </si>
  <si>
    <t>Затверджено відповідне внутрішнє положення у ЗОЗ, ФОП, що надають акушерсько-гінекологічну допомогу</t>
  </si>
  <si>
    <t>За можливістю зазначити кількість та % охоплених ЗОЗ, де затверджено відповідне внутрішнє положення</t>
  </si>
  <si>
    <t>6.2</t>
  </si>
  <si>
    <t xml:space="preserve">Впровадження політик зі зниження стигми і дискримінації в закладах, що надають допомогу людям, які живуть з ВІЛ (з акцентом на жінок, які живуть з ВІЛ та представниць уразливих груп), пацієнтам з вірусними гепатитами, сифілісом </t>
  </si>
  <si>
    <t>Запроваджено внутрішні документи зі зниження стигми і дискримінації</t>
  </si>
  <si>
    <t>За можливістю зазначити кількість та % охоплених ЗОЗ, де затверджено політики зі зниження стигми та дискримінації</t>
  </si>
  <si>
    <t>VII. Інші заходи, затверджені на регіональному рівні</t>
  </si>
  <si>
    <t>7.1</t>
  </si>
  <si>
    <t>і т.д.</t>
  </si>
  <si>
    <t>Звітність по індикаторам ППМД ВІЛ за_ місяців 20_ року  (з наростаючим підсумком)</t>
  </si>
  <si>
    <t>Номер
 рядка</t>
  </si>
  <si>
    <t>Назва Індикатору</t>
  </si>
  <si>
    <t>Цільовий індикатор</t>
  </si>
  <si>
    <t>Частота збору</t>
  </si>
  <si>
    <t>Значення                      індикатора за звітній період</t>
  </si>
  <si>
    <t>Чисельник</t>
  </si>
  <si>
    <t>Знаменник</t>
  </si>
  <si>
    <t>Розрахунок чисельника</t>
  </si>
  <si>
    <t>Розрахунок знаменника</t>
  </si>
  <si>
    <t xml:space="preserve">Джерело даних </t>
  </si>
  <si>
    <t>Коментарі</t>
  </si>
  <si>
    <t>Кількість ВІЛ-позитивних жінок, які завагітнили у звітному періоді</t>
  </si>
  <si>
    <t>додатково</t>
  </si>
  <si>
    <t>щоквартально</t>
  </si>
  <si>
    <t>Х</t>
  </si>
  <si>
    <t>Кількість ВІЛ-позитивних жінок, які завагітнили у звітному періоді (таблиця 1000 гр.1, рядки 2.0 + 3.0)</t>
  </si>
  <si>
    <t>Згідно  форми № 63 "Профілактика передачі ВІЛ від матері до дитини", BebyMIS</t>
  </si>
  <si>
    <t xml:space="preserve">з них - відносятся до КГ (відповідно до наказу МОЗ №1632 від 15.09.2023 р.) (вказати КГ у коментарі)                                                                               </t>
  </si>
  <si>
    <t xml:space="preserve">Кількість ВІЛ-позитивних жінок з КГ, які завагітнили у звітному періоді  </t>
  </si>
  <si>
    <t>Оперативна інформація, медична облікова документація, медичні інформаційні системи</t>
  </si>
  <si>
    <t>зазначити ключові групи серед ВІЛ-позитивних вагітних</t>
  </si>
  <si>
    <t>Забезпечити охоплення ВІЛ-позитивних вагітних жінок дослідженням на вірусне навантаження  ВІЛ (ВН) перед пологами (протягом 34-36 тижнів вагітності)</t>
  </si>
  <si>
    <t>≥95%</t>
  </si>
  <si>
    <t>З числа знаменника - кількість ВІЛ-позитивних вагітних, яким проведено дослідження щодо визначення ВН перед пологами (протягом 34-36 тижнів вагітності)</t>
  </si>
  <si>
    <t>Кількість ВІЛ-позитивних жінок, у яких вагітність завершилася пологами у звітному періоді  (табл. 3000, гр.1, рядок 1.0)</t>
  </si>
  <si>
    <t>Чисельник - медична облікова документація, BebyMIS. Знаменник - згідно форми № 63 "Профілактика передачі ВІЛ від матері до дитини"</t>
  </si>
  <si>
    <t>зазначити причини неповного охоплення ВН</t>
  </si>
  <si>
    <t>з них - мали ВН менше 50 копій /мл</t>
  </si>
  <si>
    <t>З числа знаменника - кількість  ВІЛ-позитивних вагітних, які мали ВН менше 50 копій /мл</t>
  </si>
  <si>
    <t>Відповідає чисельнику Індикатора 2 - кількість ВІЛ-позитивних вагітних, яким проведено дослідження ВН перед пологами</t>
  </si>
  <si>
    <t>Медична облікова документація, BebyMIS</t>
  </si>
  <si>
    <t>3</t>
  </si>
  <si>
    <t>Вжити заходи щодо покращення доступу до тестування на ВІЛ вагітних жінок:                         Результати першого тестування на ВІЛ (код 109.1)</t>
  </si>
  <si>
    <t>З числа знаменника - кількість  вагітних осіб, у яких виявлено серологічні маркери ВІЛ</t>
  </si>
  <si>
    <t>Кількість вагітних, обстежених на ВІЛ-інфекцію за кодом 109.1 (табл. 1000, гр.1)</t>
  </si>
  <si>
    <t>Форми звітності №1, 2 – ВІЛ/СНІД "Звіт про осіб із станами та хворобами, що зумовлені вірусом імунодефіциту людини (ВІЛ)"</t>
  </si>
  <si>
    <t>3.1</t>
  </si>
  <si>
    <t>Результати другого тестування на ВІЛ (код 109.2)</t>
  </si>
  <si>
    <t>Кількість вагітних, обстежених на ВІЛ-інфекцію за кодом 109.2 (табл. 1000, гр.1)</t>
  </si>
  <si>
    <t>3.2</t>
  </si>
  <si>
    <t>Результати третього тестування на ВІЛ (код 109.3)</t>
  </si>
  <si>
    <t>Кількість вагітних, обстежених на ВІЛ-інфекцію за кодом 109.3</t>
  </si>
  <si>
    <t>оперативна інформація, медична облікова документація, медичні інформаційні системи</t>
  </si>
  <si>
    <t>4</t>
  </si>
  <si>
    <t>Результати  тестування на ВІЛ статевих партнерів вагтних жінок (код 116.1)</t>
  </si>
  <si>
    <t>З числа знаменника - кількість статевих партнерів вагітних, у яких виявлено серологічні маркери ВІЛ</t>
  </si>
  <si>
    <t>Кількість статевих партнерів вагітних, обстежених на ВІЛ-інфекцію за кодом 116.1</t>
  </si>
  <si>
    <t>зазначити причини низького значення даних</t>
  </si>
  <si>
    <t>5</t>
  </si>
  <si>
    <t>Пізне встановлення ВІЛ-позитивного статусу у вагітних жінок (серед нових випадків ВІЛ-інфекції)</t>
  </si>
  <si>
    <t>З числа знаменника - кількість вагітних з встановленим ВІЛ-позитивним статусом після 24 тижнів вагітності, у пологах, після пологів (таблиця 1002 гр. 2, рядки 1.4+1.5+1.6)</t>
  </si>
  <si>
    <t>Кількість вагітних з вперше в житті встановленим діагнозом ВІЛ-інфекції у звітному періоді  (таблиця 1002 гр. 2 рядок рядок 1.0)</t>
  </si>
  <si>
    <t>Забезпечити охоплення вагітних жінок з ВІЛ антиретровірусною терапією</t>
  </si>
  <si>
    <t>Кількість ВІЛ-позитивних вагітних, які отримали АРТ підчас вагітності та пологів (табл. 3000, гр.1, сума даних рядків 2.0 + 3.0 + 4.3 / або рядку 4.0 для контролю)</t>
  </si>
  <si>
    <t>Кількість ВІЛ-позитивних вагтіних, у яких вагітність завершилася пологами протягом звітного періоду (табл. 3000, гр.1, рядок 1.0). Дорівнює знаменику показника 2.</t>
  </si>
  <si>
    <t>зазначити причини неповного охоплення вагітних АРТ</t>
  </si>
  <si>
    <t>Забезпечити ВІЛ-позитивних вагітних жінок, які народили дитину, АРТ пожиттєво</t>
  </si>
  <si>
    <r>
      <t>Кількість ВІЛ-позитивних жінок, які продовжили АРТ після пологів</t>
    </r>
    <r>
      <rPr>
        <sz val="11"/>
        <color theme="1"/>
        <rFont val="Calibri"/>
        <family val="2"/>
        <charset val="204"/>
        <scheme val="minor"/>
      </rPr>
      <t xml:space="preserve"> (табл. 3000, гр.1, рядок 7.0)</t>
    </r>
  </si>
  <si>
    <t>зазначити причини неповного охоплення АРТ  після пологів</t>
  </si>
  <si>
    <t>Забезпечити охоплення  ВІЛ-експонованих дітей постконтактною профілактикою (ПКП) з метою ППМД</t>
  </si>
  <si>
    <t>Кількість ВІЛ-експонованих дітей, яким призначено ПКП (табл. 3001, гр.1, рядки 2.0+ 3.0)</t>
  </si>
  <si>
    <r>
      <t xml:space="preserve">Кількість ВІЛ-експонованих дітей, які народилися у звітному періоді </t>
    </r>
    <r>
      <rPr>
        <sz val="11"/>
        <color theme="1"/>
        <rFont val="Calibri"/>
        <family val="2"/>
        <charset val="204"/>
        <scheme val="minor"/>
      </rPr>
      <t xml:space="preserve"> (табл. 3001, гр.1, рядок 1.0)</t>
    </r>
  </si>
  <si>
    <t>зазначити причини неповного охоплення дітей ПКП</t>
  </si>
  <si>
    <t>Забезпечити охоплення ВІЛ-позитивних дітей АРТ за результатами ранньої діагностики ВІЛ-інфекції</t>
  </si>
  <si>
    <t>З числа знаменника - кількість ВІЛ-позитивних дітей за результатами ранньої діагностики ВІЛ-інфекції, які отримують АРТ (оперативна інформація)</t>
  </si>
  <si>
    <t>Кількість дітей яким визначено ВІЛ-позитивний статус за результатами ранньої діагностики ВІЛ-інфекції (таблиця 4002, гр. 2 рядки 2.0 + 3.0)</t>
  </si>
  <si>
    <t>Згідно  форми № 63 "Профілактика передачі ВІЛ від матері до дитини",  медична облікова документація, медичні інформаційні системи</t>
  </si>
  <si>
    <t>зазначити причини неповного охоплення АРТ дітей з визначеним ВІЛ-позитивним статусом</t>
  </si>
  <si>
    <t>Забезпечити охоплення ВІЛ-експонованих дітей ранньою ПЛР діагностикою ВІЛ-інфекції (загальний показник)</t>
  </si>
  <si>
    <t>З числа знаменника - кількість дітей, які обстежені методом ПЛР НК (незалежно від кратності обстеження) (табл. 4002, гр.2, рядки 1.1+ 1.2). Дорівнює сума чисельників  індикаторів 13.1 + 13.2 + 13.3</t>
  </si>
  <si>
    <t>Кількість ВІЛ-експонованих дітей, які народилися у звітному періоді  (табл. 4002, гр.2, рядок 1.0). Дорівнює знаменику показника 8.</t>
  </si>
  <si>
    <t>10.1</t>
  </si>
  <si>
    <t>у тому числі, одноразово</t>
  </si>
  <si>
    <t>З числа знаменника - кількість дітей, які обстежені одноразово методом ПЛР НК  (табл. 4002, гр.2, рядок 1.1.1)</t>
  </si>
  <si>
    <t>10.2</t>
  </si>
  <si>
    <t xml:space="preserve">дворазово  </t>
  </si>
  <si>
    <t>Кількість дітей, які обстежені дворазово методом ПЛР НК  (табл. 4002, гр.2, рядок 1.1.2)</t>
  </si>
  <si>
    <t>10.3</t>
  </si>
  <si>
    <t>триразово</t>
  </si>
  <si>
    <t>Кількість дітей, які триразово обстежені методом ПЛР НК  (табл. 4002, гр.2, рядок 1.1.3)</t>
  </si>
  <si>
    <t xml:space="preserve">Забезпечити охоплення  ранньою ПЛР діагностикою ВІЛ-інфекції ВІЛ-експонованих дітей з використанням СКК у віці 0-2 дні життя </t>
  </si>
  <si>
    <t>З числа знаменника - кількість дітей, які  обстежені у пологовому відділенні (будинку) методом СКК у віці 0-2 дні життя (оперативна інформація)</t>
  </si>
  <si>
    <t>зазначити причини неповного охоплення СКК</t>
  </si>
  <si>
    <t xml:space="preserve">Забезпечити охоплення ранньою ПЛР діагностикою  ВІЛ-експонованих дітей у віці до 2-х місяців  від народження (двократне обстеження) </t>
  </si>
  <si>
    <t>З числа знаменника - кількість дітей, які двократно обстежені  методом ПЛР НК протягом перших 2-х місяців від народження (оперативна інформація)</t>
  </si>
  <si>
    <t>Кількість ВІЛ-експонованих дітей, які народилися у звітному періоді  (табл. 4002, гр.2, рядок 1.0) та потребувли за віком відповідного обстеження</t>
  </si>
  <si>
    <t>зазначити причини неповного охоплення другим тестуванням</t>
  </si>
  <si>
    <r>
      <rPr>
        <sz val="11"/>
        <color theme="1"/>
        <rFont val="Calibri"/>
        <family val="2"/>
        <charset val="204"/>
        <scheme val="minor"/>
      </rPr>
      <t>Забезпечити охоплення  ранньою ПЛР діагностикою ВІЛ-інфекції ВІЛ-експонованих дітей у віці  3-4 місяці від народження (третє обстеження за умови негативних результатів першого та другого  обстежень)</t>
    </r>
  </si>
  <si>
    <t>З числа знаменника - кількість дітей, які  які мали негативні результати першого та другого  обстеження та були обстежені методом ПЛР НК у третій раз протягом 3-4 місяців від народження (оперативна інформація)</t>
  </si>
  <si>
    <t>зазначити причини неповного охоплення третим тестуванням</t>
  </si>
  <si>
    <t>Забезпечити серологічним обстеженням на ВІЛ-інфекцію ВІЛ-експонованих дітей у віці 18 міс. і старше (з метою встановлення остаточного ВІЛ-статусу)</t>
  </si>
  <si>
    <r>
      <t xml:space="preserve">З числа знаменника - кількість дітей, які були обстежені на ВІЛ-інфекцію з метою встановлення остаточного ВІЛ-статусу  </t>
    </r>
    <r>
      <rPr>
        <sz val="11"/>
        <color theme="1"/>
        <rFont val="Calibri"/>
        <family val="2"/>
        <charset val="204"/>
        <scheme val="minor"/>
      </rPr>
      <t>(табл. 4002, гр.1, рядок 5.0)</t>
    </r>
  </si>
  <si>
    <t>Кількість ВІЛ-експонованих дітей , які перебували під медичним наглядом, та підлягали обстеженню на ВІЛ-інфекцію  у віці 18 місяців і старше з метою встановлення остаточного ВІЛ-статусу, на кінець звітного періоду (оперативна інформація)</t>
  </si>
  <si>
    <t>зазначити причини неповного охоплення  серологічним обстеженням на ВІЛ-інфекцію ВІЛ-експонованих дітей у віці 18 міс. і старше</t>
  </si>
  <si>
    <t>Забезпечити ВІЛ-експонованих дітей  профілактичним курсом котримоксазолу</t>
  </si>
  <si>
    <t xml:space="preserve">З числа знаменника -кількість дітей, яким призначено котримаксозол </t>
  </si>
  <si>
    <t>Кількість ВІЛ-експонованих дітей, які народилися у звітному періоді  (табл. 4002, гр.2, рядок 1.0) та  потребуватиме за віком профілактики котримоксазолом</t>
  </si>
  <si>
    <t>зазначити причини неповного охоплення ВІЛ-експонованих дітей  профілактичним курсом котримоксазолу</t>
  </si>
  <si>
    <t>Забезпечити безоплатними адаптованими молочними сумішами дітей до 12 міс життя</t>
  </si>
  <si>
    <t>З числа знаменника -кількість дітей, які отримують безоплатні молочні суміші на кінець звітного періоду</t>
  </si>
  <si>
    <t>Кількість ВІЛ-експонованих дітей, які потребують отримання адаптованих молочних сумішей станом на кінець звітного періоду</t>
  </si>
  <si>
    <t>Вагітні</t>
  </si>
  <si>
    <t xml:space="preserve">Забезпечення охоплення послугами допологової допомоги вагітних жінок </t>
  </si>
  <si>
    <t xml:space="preserve">≥95% </t>
  </si>
  <si>
    <t xml:space="preserve">  Різниця між даними зазначеними у комірці "Кількість прийнятих пологів — усього" (форма №21а, таблиця 2210, рядок 1) та коміркою "Кількість прийнятих пологів у жінок, які не перебували  під антенатальним спостереженням" (форма №21а, таблиця 2210, рядок 1.1)</t>
  </si>
  <si>
    <t xml:space="preserve">Кількість прийнятих пологів усього форма №21а таб 2210  "Кількість прийнятих пологів — усього" (форма №21а, таб. 2210, рядок 1) </t>
  </si>
  <si>
    <t>Форма звітності № 21-а «Звіт про медичну допомогу роділлям (породіллям),
новонародженим та дітям першого року життя за__ квартал 20_
року», затверджена наказом МОЗ України 24.01.2008 № 24,
зареєстрованим в Міністерстві юстиції України 12.02.2008 за
№ 116/14807</t>
  </si>
  <si>
    <t xml:space="preserve">у разі досягнення меншого значення індикатора, зазначити причини невиконання індикатора </t>
  </si>
  <si>
    <t xml:space="preserve">Забезпечення охоплення послугами з тестування на маркери вірусних гепатитів В і С вагітних жінок </t>
  </si>
  <si>
    <t xml:space="preserve">≥90% </t>
  </si>
  <si>
    <t>Кількість вагітних жінок, які протягом звітного періоду отримали послуги тестування на маркери вірусних гепатитів В і С</t>
  </si>
  <si>
    <t>Кількість вагітних жінок, які охопленні послугами допологової допомоги</t>
  </si>
  <si>
    <t xml:space="preserve">оперативна інформація, медична облікова документація, медичні інформаційні системи: форма №111/о — Індивідуальна карта вагітної та породіллі, форма №025/о — Медична карта амбулаторного пацієнта, Електронна система охорони здоров’я eHealth (ЕСОЗ), інформація внесенна у внутрішні медичні інформаційні системи, що не передається у ЕСОЗ
</t>
  </si>
  <si>
    <t>Забезпечення доступу до лікування вірусного гепатиту В у вагітних, відповідно до галузевих стандартів у сфері охорони здоров’я</t>
  </si>
  <si>
    <t xml:space="preserve">щоквартально </t>
  </si>
  <si>
    <t xml:space="preserve">Кількість вагітних жінок, яким встановлено діагноз вірусний гепатит В та які отримують лікування проти ВГВ (діагноз може бути встановлено та початок лікування може відбутися до настання вагітності, водночас дані про таких жінок мають відзвітовуватися у комірку чисельнника) </t>
  </si>
  <si>
    <t xml:space="preserve">Кількість  вагітних жінок, яким встановлено діагноз ВГВ (діагноз може бути встановлено до настання вагітності, водночас дані про таких жінок мають відзвітовуватися у комірку знаменника) </t>
  </si>
  <si>
    <t xml:space="preserve">оперативна інформація, медична облікова документація, медичні інформаційні системи: форма №111/о — Індивідуальна карта вагітної та породіллі, форма №113/о — Обмінна карта пологового будинку, пологового відділення лікарні, Форма №025/о — Медична карта амбулаторного хворого, дані, що передаються до ЕСОЗ, інформація внесенна у внутрішні медичні інформаційні системи, що не передається у ЕСОЗ
</t>
  </si>
  <si>
    <t xml:space="preserve">Забезпечення тестуванням на вірусні гепатити В і С статевих партнерів вагітних жінок із виявленими маркерами вірусних гепатитів В і С </t>
  </si>
  <si>
    <t xml:space="preserve">Кількість партнерів вагітних жінок (виключно жінок, у яких виявлено маркери вірусних гепатитів В і С), охоплених послугами скринінгу на маркери вірусних гепатитів В і С </t>
  </si>
  <si>
    <t>Забезпечення доступу вагітних та породіль із встановленим діагнозом вірусний гепатит В до послуг консультування з питань грудного вигодовування, планування сім’ї, контрацепції та післяпологового догляду</t>
  </si>
  <si>
    <t>Кількість вагітних жінок та породіль, яким встановлено діагноз вірусний гепатит В та які отримали послуги з консультування з питань грудного вигодовування, планування сім'ї, контрацепції та післяпологового догляду</t>
  </si>
  <si>
    <t>Кількість вагітних жінок та породіль, яким встановлено діагноз вірусний гепатит В</t>
  </si>
  <si>
    <t xml:space="preserve">оперативна інформація, медична облікова документація, медичні інформаційні системи: Форма №111/о — Індивідуальна карта вагітної та породіллі, Форма №113/о —Обмінна карта пологового будинку, пологового відділення лікарні, Форма №003/о — Медична карта стаціонарного хворого, Форма №025/о — Медична карта амбулаторного пацієнта, дані передані в ЕСОЗ, інформація внесенна у внутрішні медичні інформаційні системи, що не передається у ЕСОЗ
</t>
  </si>
  <si>
    <t>Діти</t>
  </si>
  <si>
    <t>Проведення вакцинації проти вірусного гепатиту B новонародженим, які підлягають щепленню в першу добу життя (доза 0) відповідно до Календаря профілактичних щеплень</t>
  </si>
  <si>
    <t>≥90% новонароджених дітей із груп ризику охоплені 0 дозою вакцини від гепатиту В протягом перших 24 годин від народження</t>
  </si>
  <si>
    <t>Кількість новонароджених, які підлягають щепленню проти вірусного гепатиту В у пологовому будинку і були вакциновані протягом 24 годин відповідно до оновленого Календаря профілактичних щеплень (далі – Календар щеплень), затвердженого наказом МОЗ України від 16.09.2011 року № 595 «Про порядок проведення профілактичних щеплень в Україні та контроль  якості й обігу медичних імунобіологічних препаратів» (із змінами)</t>
  </si>
  <si>
    <t xml:space="preserve">Кількість  новонароджених, які підлягають щепленню протягом 24 годин від народження у зв'язку з належністю до груп ризику інфікування вірусним гепатитом В </t>
  </si>
  <si>
    <t>оперативна інформація, медична облікова документація, медичні інформаційні системи: Форма № 097/о - Медична карта новонародженого, дані передані в ЕСОЗ, інформація внесена у внутрішні медичні інформаційні системи, що не передається у ЕСОЗ, інформація внесенна у внутрішні медичні інформаційні системи, що не передається у ЕСОЗ</t>
  </si>
  <si>
    <t xml:space="preserve">
≥90% новонароджених дітей вакциновані трьома дозами щеплення від вірусного гепатиту В</t>
  </si>
  <si>
    <t>Кількість дітей, які були щепленні трьома дозами вакцини (без урахування 0-ї дози) проти вірусного гепатиту В протягом першого року життя (виключно діти, які досягли однорічного віку у звітному періоді)</t>
  </si>
  <si>
    <t>Кількість  дітей, які досягли однорічного віку протягом звітного періоду</t>
  </si>
  <si>
    <t>оперативна інформація, медична облікова документація, медичні інформаційні системи: Форма № 097/о - Медична карта новонародженого, Форма №063/о — Карта профілактичних щеплень, № 112/о - Історія розвитку дитини, Форма N 6 "Звіт про контингент осіб окремих вікових груп, яким здійснено щеплення проти інфекційних захворювань, за 20 _ рік", ЕСОЗ, інформація внесенна у внутрішні медичні інформаційні системи, що не передається у ЕСОЗ</t>
  </si>
  <si>
    <t xml:space="preserve">Проведення серологічного обстеження на маркери вірусного гепатиту В (HBsAg, anti-HBs) дітей, народжених жінками з вірусним гепатитом В у віці від 9 до 12 місяців </t>
  </si>
  <si>
    <t>Кількість, народженних жінками із встановленим діагнозом вірусний гепатит В, дітей, у яким проведено серологічні обстеження на маркери вірусного гепатиту В у віці від 9 до 12 місяців протягом звітного періоду</t>
  </si>
  <si>
    <t xml:space="preserve">Кількість дітей, народжених жінками із встановленим діагнозом вірусний гепатит В </t>
  </si>
  <si>
    <t>оперативна інформація, медична облікова документація, медичні інформаційні системи: Форма №063/о — Карта профілактичних щеплень, Форма № 112/о - Історія розвитку дитини, ЕСОЗ, інформація внесенна у внутрішні медичні інформаційні системи, що не передається у ЕСОЗ</t>
  </si>
  <si>
    <t xml:space="preserve">Проведення серологічного обстеження на маркери вірусного гепатиту С серед дітей, які досягли 18-місячного віку, та які були народжені жінками із встановленим діагнозом вірусний гепатит С </t>
  </si>
  <si>
    <t xml:space="preserve">Кількість дітей, обстежених на маркери вірусного гепатиту С у віці 18 місяців і старше та які були народженні від жінок із встановленим діагнозом вірусний гепатит С </t>
  </si>
  <si>
    <t xml:space="preserve">Кількість дітей, народжених від жінок із встановленим діагнозом вірусний гепатит С </t>
  </si>
  <si>
    <t>оперативна інформація, медична облікова документація, медичні інформаційні системи Форма №063/о — Карта профілактичних щеплень, Форма № 112/о - Історія розвитку дитини, ЕСОЗ,  інформація внесенна у внутрішні медичні інформаційні системи, що не передається у ЕСОЗ</t>
  </si>
  <si>
    <t>Звітність по індикаторам ППМД сифілісу за_ місяців 20_ року  (з наростаючим підсумком)</t>
  </si>
  <si>
    <t>Забезпечення охоплення вагітних жінок послугами допологової допомоги</t>
  </si>
  <si>
    <t>х</t>
  </si>
  <si>
    <t xml:space="preserve">загальна кількість вагітних жінок, які звернулися  до лікаря для антенатального спостереження </t>
  </si>
  <si>
    <t>медична карта амбулаторного хворого (форма 025/о)</t>
  </si>
  <si>
    <t xml:space="preserve">Забезпечення охоплення вагітних жінок послугами з тестування на сифіліс </t>
  </si>
  <si>
    <t>З числа знаменника -  кількість вагітних жінок, які були протестовані на сифіліс</t>
  </si>
  <si>
    <t xml:space="preserve">Зазначити причину неповного охоплення тестуванням на сифіліс вагітних жінок </t>
  </si>
  <si>
    <t>Забезпечення проведення лікування  сифілісу  у вагітних, відповідно до галузевих стандартів у сфері охорони здоров’я</t>
  </si>
  <si>
    <t>З числа знаменника -  кількість пролікованих вагітних жінок, хворих на сифіліс</t>
  </si>
  <si>
    <t>загальна кількість вагітних жінок із підтвердженим сифілісом</t>
  </si>
  <si>
    <t>медична карта стаціонарного хворого (форма № 003/о), медична карта амбулаторного хворого (форма № 025/о)</t>
  </si>
  <si>
    <t>Зазначити причину неповного охоплення  лікуванням сифілісу у вагітних жінок</t>
  </si>
  <si>
    <t>Забезпечення тестуванням на  сифіліс статевих партнерів вагітних жінок</t>
  </si>
  <si>
    <t>З числа знаменника -  кількість статевих партнерів вагітних  жінок з підозрою на сифіліс, які були протестовані на сифіліс</t>
  </si>
  <si>
    <t>загальна кількість статевих партнерів вагітних  жінок з підозрою на сифіліс</t>
  </si>
  <si>
    <t>Зазначити причину неповного обстеження на сифіліс статевих партнерів вагітних жінок, які мають підозру на сифіліс</t>
  </si>
  <si>
    <t>Консультування жінок, які живуть з сифілісом до послуг з питань грудного вигодовування, планування сім’ї, контрацепції та післяпологового догляду</t>
  </si>
  <si>
    <t>100% від потреби</t>
  </si>
  <si>
    <t>З числа знаменника -  кількість вагітних жінок із підтвердженим сифілісом, які проконсультовані з питань грудного вигодовування, планування сім’ї, контрацепції та після пологового догляду</t>
  </si>
  <si>
    <t>Забезпечення лікуванням сифілісу у сифіліс-експонованих дітей відповідно до галузевих стандартів у сфері охорони здоров’я</t>
  </si>
  <si>
    <t>З числа знаменника - кількість пролікованих сифіліс-експонованих дітей</t>
  </si>
  <si>
    <t>загальна кількість дітей, народжених від жінок із серопозитивним  сифілісом</t>
  </si>
  <si>
    <t>медична карта стаціонарного хворого (форма № 003/о)</t>
  </si>
  <si>
    <t xml:space="preserve">Зазначити причини неповного охоплення лікуванням сифілісу у сифіліс-експонованих  дітей </t>
  </si>
  <si>
    <t>Звітність по індикаторам ППМД ВГ за_ місяців 20_ року  (щоквартально)</t>
  </si>
  <si>
    <t xml:space="preserve">Звіт про виконання заходів регіональної Дорожньої карти з елімінації передачі від матері до дитини ВІЛ-інфекції, сифілісу та вірусного гепатиту B, з інтегрованими заходами щодо вірусного гепатиту С на 2026–2027 роки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</si>
</sst>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4" borderId="0" xfId="0" applyFill="1"/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2" borderId="3" xfId="0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8" xfId="0" applyBorder="1"/>
    <xf numFmtId="9" fontId="1" fillId="4" borderId="3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1" fillId="3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4" borderId="0" xfId="0" applyFont="1" applyFill="1"/>
    <xf numFmtId="0" fontId="9" fillId="4" borderId="0" xfId="0" applyFont="1" applyFill="1"/>
    <xf numFmtId="0" fontId="11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3" xfId="0" applyFont="1" applyFill="1" applyBorder="1"/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wrapText="1"/>
    </xf>
    <xf numFmtId="0" fontId="0" fillId="0" borderId="3" xfId="0" applyBorder="1" applyAlignment="1">
      <alignment vertical="top" wrapText="1"/>
    </xf>
    <xf numFmtId="49" fontId="1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8" xfId="0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2" borderId="3" xfId="0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9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13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/>
    </xf>
    <xf numFmtId="0" fontId="6" fillId="7" borderId="15" xfId="0" applyFont="1" applyFill="1" applyBorder="1"/>
    <xf numFmtId="0" fontId="6" fillId="7" borderId="1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applyFont="1" applyFill="1" applyBorder="1"/>
    <xf numFmtId="0" fontId="6" fillId="3" borderId="15" xfId="0" applyFont="1" applyFill="1" applyBorder="1" applyAlignment="1">
      <alignment horizontal="center" vertical="center"/>
    </xf>
    <xf numFmtId="0" fontId="6" fillId="3" borderId="15" xfId="0" applyFont="1" applyFill="1" applyBorder="1"/>
    <xf numFmtId="0" fontId="6" fillId="3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3" borderId="3" xfId="0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0" fillId="3" borderId="15" xfId="0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center"/>
    </xf>
    <xf numFmtId="9" fontId="1" fillId="3" borderId="15" xfId="0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/>
    <xf numFmtId="0" fontId="0" fillId="3" borderId="15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/>
    <xf numFmtId="0" fontId="18" fillId="0" borderId="18" xfId="0" applyFont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3" borderId="15" xfId="0" applyFont="1" applyFill="1" applyBorder="1" applyAlignment="1">
      <alignment horizontal="center" vertical="center" textRotation="90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3" borderId="14" xfId="0" applyFont="1" applyFill="1" applyBorder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/>
    </xf>
  </cellXfs>
  <cellStyles count="1">
    <cellStyle name="Звичайний" xfId="0" builtinId="0"/>
  </cellStyles>
  <dxfs count="23"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164" formatCode="0.0"/>
      <fill>
        <patternFill patternType="solid">
          <fgColor indexed="64"/>
          <bgColor theme="4" tint="0.79998168889431442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7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33CCCC"/>
      <color rgb="FF9900CC"/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902E3D-725B-49B2-9ACC-F7432505C675}" name="Таблиця1" displayName="Таблиця1" ref="A2:J25" totalsRowShown="0" headerRowDxfId="22" dataDxfId="20" totalsRowDxfId="18" headerRowBorderDxfId="21" tableBorderDxfId="19" totalsRowBorderDxfId="17">
  <autoFilter ref="A2:J25" xr:uid="{15902E3D-725B-49B2-9ACC-F7432505C675}"/>
  <tableColumns count="10">
    <tableColumn id="1" xr3:uid="{7AD6170E-9848-4DE9-8DA1-37E3813D72BF}" name="Номер_x000a_ рядка" dataDxfId="16" totalsRowDxfId="15"/>
    <tableColumn id="2" xr3:uid="{7A49D629-1BEE-43FA-A49F-DFB46D2932FD}" name="Назва Індикатору" dataDxfId="14" totalsRowDxfId="13"/>
    <tableColumn id="3" xr3:uid="{57442384-F7AC-40FA-932C-DD73A25CFAD3}" name="Цільовий індикатор" dataDxfId="12"/>
    <tableColumn id="5" xr3:uid="{01B429E4-6B02-44BB-BB89-91FBFEA1B89D}" name="Частота збору" dataDxfId="11"/>
    <tableColumn id="4" xr3:uid="{9DF8FB6A-C017-4709-B34D-AE017BA85517}" name="Значення                      індикатора за звітній період" dataDxfId="10">
      <calculatedColumnFormula>Таблиця1[[#This Row],[Чисельник]]/Таблиця1[[#This Row],[Знаменник]]*100</calculatedColumnFormula>
    </tableColumn>
    <tableColumn id="6" xr3:uid="{B85B085B-47E7-4543-80B8-83E67308A1C3}" name="Чисельник" dataDxfId="9" totalsRowDxfId="8">
      <calculatedColumnFormula>F4+#REF!+#REF!</calculatedColumnFormula>
    </tableColumn>
    <tableColumn id="20" xr3:uid="{013FEB66-F4F3-49C5-8995-307F8DF1D1D5}" name="Знаменник" dataDxfId="7" totalsRowDxfId="6"/>
    <tableColumn id="7" xr3:uid="{F60F13EE-97BF-4A4B-968D-3FF2EDF45496}" name="Розрахунок чисельника" dataDxfId="5" totalsRowDxfId="4"/>
    <tableColumn id="24" xr3:uid="{96D1BA47-2EF9-4B23-886C-6DC74B819724}" name="Розрахунок знаменника" dataDxfId="3" totalsRowDxfId="2"/>
    <tableColumn id="21" xr3:uid="{192EAD98-E2C0-47E5-B456-D2F60D2758C9}" name="Джерело даних 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46D5-C92F-4A96-9995-6D4BC8412EC0}">
  <dimension ref="A1:F13"/>
  <sheetViews>
    <sheetView topLeftCell="A4" workbookViewId="0">
      <selection activeCell="D5" sqref="D5"/>
    </sheetView>
  </sheetViews>
  <sheetFormatPr defaultColWidth="8.85546875" defaultRowHeight="15" x14ac:dyDescent="0.25"/>
  <cols>
    <col min="1" max="1" width="61.5703125" style="23" customWidth="1"/>
    <col min="2" max="2" width="55.42578125" style="23" customWidth="1"/>
    <col min="3" max="4" width="8.85546875" style="23"/>
    <col min="5" max="5" width="0" style="23" hidden="1" customWidth="1"/>
    <col min="6" max="6" width="14.5703125" style="23" hidden="1" customWidth="1"/>
    <col min="7" max="12" width="0" style="23" hidden="1" customWidth="1"/>
    <col min="13" max="16384" width="8.85546875" style="23"/>
  </cols>
  <sheetData>
    <row r="1" spans="1:6" ht="62.45" customHeight="1" x14ac:dyDescent="0.25">
      <c r="A1" s="124" t="s">
        <v>256</v>
      </c>
      <c r="B1" s="124"/>
      <c r="C1" s="22"/>
    </row>
    <row r="2" spans="1:6" ht="22.7" customHeight="1" x14ac:dyDescent="0.25">
      <c r="A2" s="25"/>
      <c r="B2" s="25"/>
      <c r="C2" s="22"/>
    </row>
    <row r="3" spans="1:6" ht="15.75" x14ac:dyDescent="0.25">
      <c r="A3" s="24" t="s">
        <v>0</v>
      </c>
      <c r="B3" s="26"/>
      <c r="C3" s="22"/>
      <c r="F3" s="23" t="s">
        <v>1</v>
      </c>
    </row>
    <row r="4" spans="1:6" s="30" customFormat="1" ht="23.45" customHeight="1" x14ac:dyDescent="0.25">
      <c r="A4" s="27"/>
      <c r="B4" s="28"/>
      <c r="C4" s="29"/>
      <c r="F4" s="30" t="s">
        <v>2</v>
      </c>
    </row>
    <row r="5" spans="1:6" ht="65.45" customHeight="1" x14ac:dyDescent="0.25">
      <c r="A5" s="24" t="s">
        <v>3</v>
      </c>
      <c r="B5" s="26"/>
      <c r="C5" s="22"/>
      <c r="F5" s="23" t="s">
        <v>4</v>
      </c>
    </row>
    <row r="6" spans="1:6" ht="15.75" x14ac:dyDescent="0.25">
      <c r="A6" s="27"/>
      <c r="B6" s="28"/>
      <c r="C6" s="22"/>
      <c r="F6" s="23" t="s">
        <v>5</v>
      </c>
    </row>
    <row r="7" spans="1:6" ht="15.75" x14ac:dyDescent="0.25">
      <c r="A7" s="24" t="s">
        <v>6</v>
      </c>
      <c r="B7" s="26"/>
      <c r="C7" s="22"/>
      <c r="F7" s="23" t="s">
        <v>7</v>
      </c>
    </row>
    <row r="8" spans="1:6" ht="15.75" x14ac:dyDescent="0.25">
      <c r="A8" s="31"/>
      <c r="F8" s="23" t="s">
        <v>8</v>
      </c>
    </row>
    <row r="9" spans="1:6" ht="18.75" x14ac:dyDescent="0.25">
      <c r="A9" s="24" t="s">
        <v>9</v>
      </c>
      <c r="B9" s="32" t="s">
        <v>10</v>
      </c>
      <c r="C9" s="22"/>
      <c r="F9" s="23" t="s">
        <v>11</v>
      </c>
    </row>
    <row r="10" spans="1:6" ht="15.75" x14ac:dyDescent="0.25">
      <c r="A10" s="27"/>
      <c r="B10" s="33"/>
      <c r="C10" s="22"/>
    </row>
    <row r="11" spans="1:6" ht="31.5" x14ac:dyDescent="0.25">
      <c r="A11" s="24" t="s">
        <v>12</v>
      </c>
      <c r="B11" s="34" t="s">
        <v>13</v>
      </c>
    </row>
    <row r="12" spans="1:6" x14ac:dyDescent="0.25">
      <c r="B12" s="34" t="s">
        <v>14</v>
      </c>
    </row>
    <row r="13" spans="1:6" x14ac:dyDescent="0.25">
      <c r="B13" s="34" t="s">
        <v>15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AB99-0E70-423C-8EF6-DA0EA4CE6E2A}">
  <sheetPr>
    <tabColor rgb="FF0070C0"/>
  </sheetPr>
  <dimension ref="A1:G28"/>
  <sheetViews>
    <sheetView topLeftCell="A19" zoomScale="74" zoomScaleNormal="74" workbookViewId="0">
      <selection activeCell="F25" sqref="F25"/>
    </sheetView>
  </sheetViews>
  <sheetFormatPr defaultRowHeight="15" x14ac:dyDescent="0.25"/>
  <cols>
    <col min="1" max="1" width="9.85546875" bestFit="1" customWidth="1"/>
    <col min="2" max="2" width="59.42578125" customWidth="1"/>
    <col min="3" max="3" width="38" customWidth="1"/>
    <col min="4" max="4" width="36.5703125" customWidth="1"/>
    <col min="5" max="5" width="31.5703125" customWidth="1"/>
    <col min="6" max="6" width="67.140625" customWidth="1"/>
  </cols>
  <sheetData>
    <row r="1" spans="1:7" ht="26.45" customHeight="1" x14ac:dyDescent="0.3">
      <c r="B1" s="126" t="s">
        <v>16</v>
      </c>
      <c r="C1" s="126"/>
      <c r="D1" s="126"/>
      <c r="E1" s="126"/>
    </row>
    <row r="2" spans="1:7" ht="17.100000000000001" customHeight="1" x14ac:dyDescent="0.25"/>
    <row r="3" spans="1:7" ht="17.100000000000001" customHeight="1" x14ac:dyDescent="0.25">
      <c r="A3" s="137" t="s">
        <v>17</v>
      </c>
      <c r="B3" s="137" t="s">
        <v>18</v>
      </c>
      <c r="C3" s="135" t="s">
        <v>19</v>
      </c>
      <c r="D3" s="141" t="s">
        <v>20</v>
      </c>
      <c r="E3" s="139" t="s">
        <v>21</v>
      </c>
      <c r="F3" s="125" t="s">
        <v>22</v>
      </c>
    </row>
    <row r="4" spans="1:7" ht="26.25" customHeight="1" x14ac:dyDescent="0.25">
      <c r="A4" s="138"/>
      <c r="B4" s="138"/>
      <c r="C4" s="136"/>
      <c r="D4" s="142"/>
      <c r="E4" s="140"/>
      <c r="F4" s="125"/>
    </row>
    <row r="5" spans="1:7" ht="9" customHeight="1" x14ac:dyDescent="0.25">
      <c r="A5" s="16"/>
      <c r="B5" s="17"/>
      <c r="C5" s="18"/>
      <c r="D5" s="18"/>
      <c r="E5" s="18"/>
      <c r="F5" s="18"/>
    </row>
    <row r="6" spans="1:7" x14ac:dyDescent="0.25">
      <c r="A6" s="129" t="s">
        <v>23</v>
      </c>
      <c r="B6" s="130"/>
      <c r="C6" s="130"/>
      <c r="D6" s="130"/>
      <c r="E6" s="130"/>
      <c r="F6" s="12"/>
    </row>
    <row r="7" spans="1:7" ht="62.45" customHeight="1" x14ac:dyDescent="0.25">
      <c r="A7" s="47" t="s">
        <v>24</v>
      </c>
      <c r="B7" s="5" t="s">
        <v>25</v>
      </c>
      <c r="C7" s="13" t="s">
        <v>26</v>
      </c>
      <c r="D7" s="14"/>
      <c r="E7" s="14"/>
      <c r="F7" s="48" t="s">
        <v>27</v>
      </c>
      <c r="G7" t="s">
        <v>28</v>
      </c>
    </row>
    <row r="8" spans="1:7" ht="38.1" customHeight="1" x14ac:dyDescent="0.25">
      <c r="A8" s="47" t="s">
        <v>29</v>
      </c>
      <c r="B8" s="5" t="s">
        <v>30</v>
      </c>
      <c r="C8" s="13" t="s">
        <v>31</v>
      </c>
      <c r="D8" s="14"/>
      <c r="E8" s="14"/>
      <c r="F8" s="48" t="s">
        <v>32</v>
      </c>
    </row>
    <row r="9" spans="1:7" ht="44.25" customHeight="1" x14ac:dyDescent="0.25">
      <c r="A9" s="47" t="s">
        <v>33</v>
      </c>
      <c r="B9" s="5" t="s">
        <v>34</v>
      </c>
      <c r="C9" s="13" t="s">
        <v>35</v>
      </c>
      <c r="D9" s="14"/>
      <c r="E9" s="14"/>
      <c r="F9" s="48" t="s">
        <v>36</v>
      </c>
    </row>
    <row r="10" spans="1:7" ht="42" customHeight="1" x14ac:dyDescent="0.25">
      <c r="A10" s="47" t="s">
        <v>37</v>
      </c>
      <c r="B10" s="63" t="s">
        <v>38</v>
      </c>
      <c r="C10" s="13" t="s">
        <v>39</v>
      </c>
      <c r="D10" s="14"/>
      <c r="E10" s="14"/>
      <c r="F10" s="48" t="s">
        <v>40</v>
      </c>
    </row>
    <row r="11" spans="1:7" ht="34.5" customHeight="1" x14ac:dyDescent="0.25">
      <c r="A11" s="47" t="s">
        <v>41</v>
      </c>
      <c r="B11" s="5" t="s">
        <v>42</v>
      </c>
      <c r="C11" s="13" t="s">
        <v>43</v>
      </c>
      <c r="D11" s="14"/>
      <c r="E11" s="14"/>
      <c r="F11" s="48" t="s">
        <v>44</v>
      </c>
    </row>
    <row r="12" spans="1:7" ht="77.25" customHeight="1" x14ac:dyDescent="0.25">
      <c r="A12" s="47" t="s">
        <v>45</v>
      </c>
      <c r="B12" s="49" t="s">
        <v>46</v>
      </c>
      <c r="C12" s="13" t="s">
        <v>47</v>
      </c>
      <c r="D12" s="14"/>
      <c r="E12" s="20"/>
      <c r="F12" s="48" t="s">
        <v>48</v>
      </c>
    </row>
    <row r="13" spans="1:7" x14ac:dyDescent="0.25">
      <c r="A13" s="129" t="s">
        <v>49</v>
      </c>
      <c r="B13" s="130"/>
      <c r="C13" s="130"/>
      <c r="D13" s="130"/>
      <c r="E13" s="134"/>
      <c r="F13" s="14"/>
    </row>
    <row r="14" spans="1:7" ht="60" x14ac:dyDescent="0.25">
      <c r="A14" s="47" t="s">
        <v>50</v>
      </c>
      <c r="B14" s="49" t="s">
        <v>51</v>
      </c>
      <c r="C14" s="13" t="s">
        <v>52</v>
      </c>
      <c r="D14" s="65"/>
      <c r="E14" s="64"/>
      <c r="F14" s="48" t="s">
        <v>53</v>
      </c>
    </row>
    <row r="15" spans="1:7" x14ac:dyDescent="0.25">
      <c r="A15" s="59"/>
      <c r="B15" s="60"/>
      <c r="C15" s="60" t="s">
        <v>54</v>
      </c>
      <c r="D15" s="60"/>
      <c r="E15" s="60"/>
      <c r="F15" s="14"/>
    </row>
    <row r="16" spans="1:7" ht="90" customHeight="1" x14ac:dyDescent="0.25">
      <c r="A16" s="47" t="s">
        <v>50</v>
      </c>
      <c r="B16" s="49" t="s">
        <v>55</v>
      </c>
      <c r="C16" s="13" t="s">
        <v>56</v>
      </c>
      <c r="D16" s="14"/>
      <c r="E16" s="20"/>
      <c r="F16" s="74" t="s">
        <v>57</v>
      </c>
    </row>
    <row r="17" spans="1:6" ht="60.6" customHeight="1" x14ac:dyDescent="0.25">
      <c r="A17" s="47" t="s">
        <v>58</v>
      </c>
      <c r="B17" s="49" t="s">
        <v>59</v>
      </c>
      <c r="C17" s="13" t="s">
        <v>60</v>
      </c>
      <c r="D17" s="14"/>
      <c r="E17" s="20"/>
      <c r="F17" s="74" t="s">
        <v>61</v>
      </c>
    </row>
    <row r="18" spans="1:6" ht="40.5" customHeight="1" x14ac:dyDescent="0.25">
      <c r="A18" s="47" t="s">
        <v>62</v>
      </c>
      <c r="B18" s="5" t="s">
        <v>63</v>
      </c>
      <c r="C18" s="13" t="s">
        <v>64</v>
      </c>
      <c r="D18" s="14"/>
      <c r="E18" s="14"/>
      <c r="F18" s="48"/>
    </row>
    <row r="19" spans="1:6" x14ac:dyDescent="0.25">
      <c r="A19" s="127" t="s">
        <v>65</v>
      </c>
      <c r="B19" s="127"/>
      <c r="C19" s="127"/>
      <c r="D19" s="127"/>
      <c r="E19" s="128"/>
      <c r="F19" s="14"/>
    </row>
    <row r="20" spans="1:6" ht="97.5" customHeight="1" x14ac:dyDescent="0.25">
      <c r="A20" s="50" t="s">
        <v>66</v>
      </c>
      <c r="B20" s="51" t="s">
        <v>67</v>
      </c>
      <c r="C20" s="13" t="s">
        <v>68</v>
      </c>
      <c r="D20" s="14"/>
      <c r="E20" s="14"/>
      <c r="F20" s="74" t="s">
        <v>69</v>
      </c>
    </row>
    <row r="21" spans="1:6" ht="16.5" customHeight="1" x14ac:dyDescent="0.25">
      <c r="A21" s="127" t="s">
        <v>70</v>
      </c>
      <c r="B21" s="127"/>
      <c r="C21" s="127"/>
      <c r="D21" s="127"/>
      <c r="E21" s="127"/>
      <c r="F21" s="14"/>
    </row>
    <row r="22" spans="1:6" ht="48.6" customHeight="1" x14ac:dyDescent="0.25">
      <c r="A22" s="47" t="s">
        <v>71</v>
      </c>
      <c r="B22" s="5" t="s">
        <v>72</v>
      </c>
      <c r="C22" s="13" t="s">
        <v>73</v>
      </c>
      <c r="D22" s="14"/>
      <c r="E22" s="20"/>
      <c r="F22" s="74" t="s">
        <v>74</v>
      </c>
    </row>
    <row r="23" spans="1:6" x14ac:dyDescent="0.25">
      <c r="A23" s="133" t="s">
        <v>75</v>
      </c>
      <c r="B23" s="133"/>
      <c r="C23" s="133"/>
      <c r="D23" s="133"/>
      <c r="E23" s="133"/>
      <c r="F23" s="14"/>
    </row>
    <row r="24" spans="1:6" ht="60" x14ac:dyDescent="0.25">
      <c r="A24" s="47" t="s">
        <v>76</v>
      </c>
      <c r="B24" s="19" t="s">
        <v>77</v>
      </c>
      <c r="C24" s="13" t="s">
        <v>78</v>
      </c>
      <c r="D24" s="14"/>
      <c r="E24" s="20"/>
      <c r="F24" s="48" t="s">
        <v>79</v>
      </c>
    </row>
    <row r="25" spans="1:6" ht="75" x14ac:dyDescent="0.25">
      <c r="A25" s="47" t="s">
        <v>80</v>
      </c>
      <c r="B25" s="19" t="s">
        <v>81</v>
      </c>
      <c r="C25" s="13" t="s">
        <v>82</v>
      </c>
      <c r="D25" s="14"/>
      <c r="E25" s="20"/>
      <c r="F25" s="48" t="s">
        <v>83</v>
      </c>
    </row>
    <row r="26" spans="1:6" x14ac:dyDescent="0.25">
      <c r="A26" s="131" t="s">
        <v>84</v>
      </c>
      <c r="B26" s="132"/>
      <c r="C26" s="132"/>
      <c r="D26" s="132"/>
      <c r="E26" s="132"/>
      <c r="F26" s="14"/>
    </row>
    <row r="27" spans="1:6" x14ac:dyDescent="0.25">
      <c r="A27" s="47" t="s">
        <v>85</v>
      </c>
      <c r="B27" s="14"/>
      <c r="C27" s="15"/>
      <c r="D27" s="14"/>
      <c r="E27" s="20"/>
      <c r="F27" s="14"/>
    </row>
    <row r="28" spans="1:6" x14ac:dyDescent="0.25">
      <c r="A28" s="47" t="s">
        <v>86</v>
      </c>
      <c r="B28" s="14"/>
      <c r="C28" s="15"/>
      <c r="D28" s="14"/>
      <c r="E28" s="20"/>
      <c r="F28" s="14"/>
    </row>
  </sheetData>
  <mergeCells count="13">
    <mergeCell ref="F3:F4"/>
    <mergeCell ref="B1:E1"/>
    <mergeCell ref="A19:E19"/>
    <mergeCell ref="A6:E6"/>
    <mergeCell ref="A26:E26"/>
    <mergeCell ref="A23:E23"/>
    <mergeCell ref="A13:E13"/>
    <mergeCell ref="A21:E21"/>
    <mergeCell ref="C3:C4"/>
    <mergeCell ref="B3:B4"/>
    <mergeCell ref="A3:A4"/>
    <mergeCell ref="E3:E4"/>
    <mergeCell ref="D3:D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0D4-3AEE-4EE0-8939-048BCAB8BBBC}">
  <sheetPr>
    <tabColor theme="4" tint="-0.249977111117893"/>
  </sheetPr>
  <dimension ref="A1:K25"/>
  <sheetViews>
    <sheetView topLeftCell="A16" zoomScale="90" zoomScaleNormal="90" workbookViewId="0">
      <selection activeCell="D22" sqref="D22"/>
    </sheetView>
  </sheetViews>
  <sheetFormatPr defaultRowHeight="15" x14ac:dyDescent="0.25"/>
  <cols>
    <col min="1" max="1" width="11.140625" customWidth="1"/>
    <col min="2" max="2" width="47.42578125" customWidth="1"/>
    <col min="3" max="3" width="17.85546875" customWidth="1"/>
    <col min="4" max="4" width="17.42578125" customWidth="1"/>
    <col min="5" max="5" width="22.85546875" customWidth="1"/>
    <col min="6" max="6" width="16.5703125" customWidth="1"/>
    <col min="7" max="7" width="17.42578125" customWidth="1"/>
    <col min="8" max="8" width="57.42578125" customWidth="1"/>
    <col min="9" max="9" width="50" customWidth="1"/>
    <col min="10" max="10" width="44.85546875" customWidth="1"/>
    <col min="11" max="11" width="40.5703125" customWidth="1"/>
  </cols>
  <sheetData>
    <row r="1" spans="1:11" ht="39" customHeight="1" x14ac:dyDescent="0.25">
      <c r="A1" s="143" t="s">
        <v>87</v>
      </c>
      <c r="B1" s="143"/>
      <c r="C1" s="143"/>
      <c r="D1" s="143"/>
      <c r="E1" s="143"/>
      <c r="F1" s="143"/>
      <c r="G1" s="143"/>
      <c r="H1" s="143"/>
      <c r="I1" s="143"/>
    </row>
    <row r="2" spans="1:11" ht="45" x14ac:dyDescent="0.25">
      <c r="A2" s="61" t="s">
        <v>88</v>
      </c>
      <c r="B2" s="1" t="s">
        <v>89</v>
      </c>
      <c r="C2" s="2" t="s">
        <v>90</v>
      </c>
      <c r="D2" s="2" t="s">
        <v>91</v>
      </c>
      <c r="E2" s="2" t="s">
        <v>92</v>
      </c>
      <c r="F2" s="1" t="s">
        <v>93</v>
      </c>
      <c r="G2" s="1" t="s">
        <v>94</v>
      </c>
      <c r="H2" s="1" t="s">
        <v>95</v>
      </c>
      <c r="I2" s="1" t="s">
        <v>96</v>
      </c>
      <c r="J2" s="3" t="s">
        <v>97</v>
      </c>
      <c r="K2" s="11" t="s">
        <v>98</v>
      </c>
    </row>
    <row r="3" spans="1:11" ht="33.950000000000003" customHeight="1" x14ac:dyDescent="0.25">
      <c r="A3" s="36">
        <v>1</v>
      </c>
      <c r="B3" s="5" t="s">
        <v>99</v>
      </c>
      <c r="C3" s="37" t="s">
        <v>100</v>
      </c>
      <c r="D3" s="37" t="s">
        <v>101</v>
      </c>
      <c r="E3" s="55" t="s">
        <v>102</v>
      </c>
      <c r="F3" s="35"/>
      <c r="G3" s="55" t="s">
        <v>102</v>
      </c>
      <c r="H3" s="5" t="s">
        <v>103</v>
      </c>
      <c r="I3" s="55" t="s">
        <v>102</v>
      </c>
      <c r="J3" s="38" t="s">
        <v>104</v>
      </c>
      <c r="K3" s="5"/>
    </row>
    <row r="4" spans="1:11" ht="45" customHeight="1" x14ac:dyDescent="0.25">
      <c r="A4" s="40" t="s">
        <v>24</v>
      </c>
      <c r="B4" s="52" t="s">
        <v>105</v>
      </c>
      <c r="C4" s="37" t="s">
        <v>100</v>
      </c>
      <c r="D4" s="37" t="s">
        <v>101</v>
      </c>
      <c r="E4" s="55" t="s">
        <v>102</v>
      </c>
      <c r="F4" s="35"/>
      <c r="G4" s="55" t="s">
        <v>102</v>
      </c>
      <c r="H4" s="5" t="s">
        <v>106</v>
      </c>
      <c r="I4" s="55" t="s">
        <v>102</v>
      </c>
      <c r="J4" s="38" t="s">
        <v>107</v>
      </c>
      <c r="K4" s="5" t="s">
        <v>108</v>
      </c>
    </row>
    <row r="5" spans="1:11" ht="63" customHeight="1" x14ac:dyDescent="0.25">
      <c r="A5" s="36">
        <v>2</v>
      </c>
      <c r="B5" s="5" t="s">
        <v>109</v>
      </c>
      <c r="C5" s="7" t="s">
        <v>110</v>
      </c>
      <c r="D5" s="37" t="s">
        <v>101</v>
      </c>
      <c r="E5" s="9" t="e">
        <f>Таблиця1[[#This Row],[Чисельник]]/Таблиця1[[#This Row],[Знаменник]]*100</f>
        <v>#DIV/0!</v>
      </c>
      <c r="F5" s="35">
        <f t="shared" ref="F5" si="0">F6+F7+F8</f>
        <v>0</v>
      </c>
      <c r="G5" s="35"/>
      <c r="H5" s="54" t="s">
        <v>111</v>
      </c>
      <c r="I5" s="5" t="s">
        <v>112</v>
      </c>
      <c r="J5" s="38" t="s">
        <v>113</v>
      </c>
      <c r="K5" s="53" t="s">
        <v>114</v>
      </c>
    </row>
    <row r="6" spans="1:11" ht="46.35" customHeight="1" x14ac:dyDescent="0.25">
      <c r="A6" s="40" t="s">
        <v>50</v>
      </c>
      <c r="B6" s="41" t="s">
        <v>115</v>
      </c>
      <c r="C6" s="6" t="s">
        <v>100</v>
      </c>
      <c r="D6" s="39" t="s">
        <v>101</v>
      </c>
      <c r="E6" s="9" t="e">
        <f>Таблиця1[[#This Row],[Чисельник]]/Таблиця1[[#This Row],[Знаменник]]*100</f>
        <v>#DIV/0!</v>
      </c>
      <c r="F6" s="35"/>
      <c r="G6" s="35">
        <f>F5</f>
        <v>0</v>
      </c>
      <c r="H6" s="5" t="s">
        <v>116</v>
      </c>
      <c r="I6" s="54" t="s">
        <v>117</v>
      </c>
      <c r="J6" s="38" t="s">
        <v>118</v>
      </c>
      <c r="K6" s="5"/>
    </row>
    <row r="7" spans="1:11" ht="56.45" customHeight="1" x14ac:dyDescent="0.25">
      <c r="A7" s="40" t="s">
        <v>119</v>
      </c>
      <c r="B7" s="5" t="s">
        <v>120</v>
      </c>
      <c r="C7" s="7" t="s">
        <v>100</v>
      </c>
      <c r="D7" s="37" t="s">
        <v>101</v>
      </c>
      <c r="E7" s="9" t="e">
        <f>Таблиця1[[#This Row],[Чисельник]]/Таблиця1[[#This Row],[Знаменник]]*100</f>
        <v>#DIV/0!</v>
      </c>
      <c r="F7" s="35"/>
      <c r="G7" s="35"/>
      <c r="H7" s="5" t="s">
        <v>121</v>
      </c>
      <c r="I7" s="5" t="s">
        <v>122</v>
      </c>
      <c r="J7" s="38" t="s">
        <v>123</v>
      </c>
      <c r="K7" s="5"/>
    </row>
    <row r="8" spans="1:11" ht="54.6" customHeight="1" x14ac:dyDescent="0.25">
      <c r="A8" s="40" t="s">
        <v>124</v>
      </c>
      <c r="B8" s="5" t="s">
        <v>125</v>
      </c>
      <c r="C8" s="6" t="s">
        <v>100</v>
      </c>
      <c r="D8" s="39" t="s">
        <v>101</v>
      </c>
      <c r="E8" s="9" t="e">
        <f>Таблиця1[[#This Row],[Чисельник]]/Таблиця1[[#This Row],[Знаменник]]*100</f>
        <v>#DIV/0!</v>
      </c>
      <c r="F8" s="35"/>
      <c r="G8" s="35"/>
      <c r="H8" s="5" t="s">
        <v>121</v>
      </c>
      <c r="I8" s="5" t="s">
        <v>126</v>
      </c>
      <c r="J8" s="38" t="s">
        <v>123</v>
      </c>
      <c r="K8" s="5"/>
    </row>
    <row r="9" spans="1:11" ht="39" customHeight="1" x14ac:dyDescent="0.25">
      <c r="A9" s="40" t="s">
        <v>127</v>
      </c>
      <c r="B9" s="5" t="s">
        <v>128</v>
      </c>
      <c r="C9" s="42" t="s">
        <v>100</v>
      </c>
      <c r="D9" s="35" t="s">
        <v>101</v>
      </c>
      <c r="E9" s="9" t="e">
        <f>Таблиця1[[#This Row],[Чисельник]]/Таблиця1[[#This Row],[Знаменник]]*100</f>
        <v>#DIV/0!</v>
      </c>
      <c r="F9" s="35"/>
      <c r="G9" s="35"/>
      <c r="H9" s="5" t="s">
        <v>121</v>
      </c>
      <c r="I9" s="5" t="s">
        <v>129</v>
      </c>
      <c r="J9" s="38" t="s">
        <v>130</v>
      </c>
      <c r="K9" s="5"/>
    </row>
    <row r="10" spans="1:11" ht="40.35" customHeight="1" x14ac:dyDescent="0.25">
      <c r="A10" s="40" t="s">
        <v>131</v>
      </c>
      <c r="B10" s="5" t="s">
        <v>132</v>
      </c>
      <c r="C10" s="6" t="s">
        <v>100</v>
      </c>
      <c r="D10" s="39" t="s">
        <v>101</v>
      </c>
      <c r="E10" s="9" t="e">
        <f>Таблиця1[[#This Row],[Чисельник]]/Таблиця1[[#This Row],[Знаменник]]*100</f>
        <v>#DIV/0!</v>
      </c>
      <c r="F10" s="35"/>
      <c r="G10" s="35"/>
      <c r="H10" s="5" t="s">
        <v>133</v>
      </c>
      <c r="I10" s="5" t="s">
        <v>134</v>
      </c>
      <c r="J10" s="38" t="s">
        <v>130</v>
      </c>
      <c r="K10" s="53" t="s">
        <v>135</v>
      </c>
    </row>
    <row r="11" spans="1:11" ht="63" customHeight="1" x14ac:dyDescent="0.25">
      <c r="A11" s="40" t="s">
        <v>136</v>
      </c>
      <c r="B11" s="5" t="s">
        <v>137</v>
      </c>
      <c r="C11" s="42" t="s">
        <v>100</v>
      </c>
      <c r="D11" s="35" t="s">
        <v>101</v>
      </c>
      <c r="E11" s="9" t="e">
        <f>Таблиця1[[#This Row],[Чисельник]]/Таблиця1[[#This Row],[Знаменник]]*100</f>
        <v>#DIV/0!</v>
      </c>
      <c r="F11" s="35"/>
      <c r="G11" s="35">
        <f>F7+F8+F9</f>
        <v>0</v>
      </c>
      <c r="H11" s="5" t="s">
        <v>138</v>
      </c>
      <c r="I11" s="5" t="s">
        <v>139</v>
      </c>
      <c r="J11" s="38" t="s">
        <v>104</v>
      </c>
      <c r="K11" s="5"/>
    </row>
    <row r="12" spans="1:11" ht="62.45" customHeight="1" x14ac:dyDescent="0.25">
      <c r="A12" s="36">
        <v>6</v>
      </c>
      <c r="B12" s="5" t="s">
        <v>140</v>
      </c>
      <c r="C12" s="42" t="s">
        <v>110</v>
      </c>
      <c r="D12" s="35" t="s">
        <v>101</v>
      </c>
      <c r="E12" s="9" t="e">
        <f>Таблиця1[[#This Row],[Чисельник]]/Таблиця1[[#This Row],[Знаменник]]*100</f>
        <v>#DIV/0!</v>
      </c>
      <c r="F12" s="35"/>
      <c r="G12" s="35">
        <f>G5</f>
        <v>0</v>
      </c>
      <c r="H12" s="5" t="s">
        <v>141</v>
      </c>
      <c r="I12" s="5" t="s">
        <v>142</v>
      </c>
      <c r="J12" s="38" t="s">
        <v>104</v>
      </c>
      <c r="K12" s="53" t="s">
        <v>143</v>
      </c>
    </row>
    <row r="13" spans="1:11" ht="62.45" customHeight="1" x14ac:dyDescent="0.25">
      <c r="A13" s="36">
        <v>7</v>
      </c>
      <c r="B13" s="5" t="s">
        <v>144</v>
      </c>
      <c r="C13" s="6" t="s">
        <v>110</v>
      </c>
      <c r="D13" s="35" t="s">
        <v>101</v>
      </c>
      <c r="E13" s="9" t="e">
        <f>Таблиця1[[#This Row],[Чисельник]]/Таблиця1[[#This Row],[Знаменник]]*100</f>
        <v>#DIV/0!</v>
      </c>
      <c r="F13" s="35"/>
      <c r="G13" s="35">
        <f>G5</f>
        <v>0</v>
      </c>
      <c r="H13" s="5" t="s">
        <v>145</v>
      </c>
      <c r="I13" s="5" t="s">
        <v>142</v>
      </c>
      <c r="J13" s="38" t="s">
        <v>104</v>
      </c>
      <c r="K13" s="53" t="s">
        <v>146</v>
      </c>
    </row>
    <row r="14" spans="1:11" ht="49.5" customHeight="1" x14ac:dyDescent="0.25">
      <c r="A14" s="36">
        <v>8</v>
      </c>
      <c r="B14" s="4" t="s">
        <v>147</v>
      </c>
      <c r="C14" s="7" t="s">
        <v>110</v>
      </c>
      <c r="D14" s="35" t="s">
        <v>101</v>
      </c>
      <c r="E14" s="9" t="e">
        <f>Таблиця1[[#This Row],[Чисельник]]/Таблиця1[[#This Row],[Знаменник]]*100</f>
        <v>#DIV/0!</v>
      </c>
      <c r="F14" s="35"/>
      <c r="G14" s="35"/>
      <c r="H14" s="5" t="s">
        <v>148</v>
      </c>
      <c r="I14" s="5" t="s">
        <v>149</v>
      </c>
      <c r="J14" s="38" t="s">
        <v>104</v>
      </c>
      <c r="K14" s="53" t="s">
        <v>150</v>
      </c>
    </row>
    <row r="15" spans="1:11" ht="45" customHeight="1" x14ac:dyDescent="0.25">
      <c r="A15" s="36">
        <v>9</v>
      </c>
      <c r="B15" s="4" t="s">
        <v>151</v>
      </c>
      <c r="C15" s="6" t="s">
        <v>110</v>
      </c>
      <c r="D15" s="35" t="s">
        <v>101</v>
      </c>
      <c r="E15" s="9" t="e">
        <f>Таблиця1[[#This Row],[Чисельник]]/Таблиця1[[#This Row],[Знаменник]]*100</f>
        <v>#DIV/0!</v>
      </c>
      <c r="F15" s="35"/>
      <c r="G15" s="35"/>
      <c r="H15" s="43" t="s">
        <v>152</v>
      </c>
      <c r="I15" s="43" t="s">
        <v>153</v>
      </c>
      <c r="J15" s="38" t="s">
        <v>154</v>
      </c>
      <c r="K15" s="53" t="s">
        <v>155</v>
      </c>
    </row>
    <row r="16" spans="1:11" ht="58.5" customHeight="1" x14ac:dyDescent="0.25">
      <c r="A16" s="36">
        <v>10</v>
      </c>
      <c r="B16" s="4" t="s">
        <v>156</v>
      </c>
      <c r="C16" s="42" t="s">
        <v>100</v>
      </c>
      <c r="D16" s="35" t="s">
        <v>101</v>
      </c>
      <c r="E16" s="9" t="e">
        <f>Таблиця1[[#This Row],[Чисельник]]/Таблиця1[[#This Row],[Знаменник]]*100</f>
        <v>#DIV/0!</v>
      </c>
      <c r="F16" s="35">
        <f>F17+F18+F19</f>
        <v>0</v>
      </c>
      <c r="G16" s="35">
        <f>G14</f>
        <v>0</v>
      </c>
      <c r="H16" s="43" t="s">
        <v>157</v>
      </c>
      <c r="I16" s="5" t="s">
        <v>158</v>
      </c>
      <c r="J16" s="38" t="s">
        <v>104</v>
      </c>
      <c r="K16" s="5"/>
    </row>
    <row r="17" spans="1:11" ht="46.5" customHeight="1" x14ac:dyDescent="0.25">
      <c r="A17" s="40" t="s">
        <v>159</v>
      </c>
      <c r="B17" s="41" t="s">
        <v>160</v>
      </c>
      <c r="C17" s="6" t="s">
        <v>100</v>
      </c>
      <c r="D17" s="35" t="s">
        <v>101</v>
      </c>
      <c r="E17" s="9" t="e">
        <f>Таблиця1[[#This Row],[Чисельник]]/Таблиця1[[#This Row],[Знаменник]]*100</f>
        <v>#DIV/0!</v>
      </c>
      <c r="F17" s="35"/>
      <c r="G17" s="35">
        <f>G14</f>
        <v>0</v>
      </c>
      <c r="H17" s="43" t="s">
        <v>161</v>
      </c>
      <c r="I17" s="5" t="s">
        <v>158</v>
      </c>
      <c r="J17" s="38" t="s">
        <v>104</v>
      </c>
      <c r="K17" s="5"/>
    </row>
    <row r="18" spans="1:11" ht="40.700000000000003" customHeight="1" x14ac:dyDescent="0.25">
      <c r="A18" s="40" t="s">
        <v>162</v>
      </c>
      <c r="B18" s="41" t="s">
        <v>163</v>
      </c>
      <c r="C18" s="42" t="s">
        <v>100</v>
      </c>
      <c r="D18" s="35" t="s">
        <v>101</v>
      </c>
      <c r="E18" s="55" t="s">
        <v>102</v>
      </c>
      <c r="F18" s="35"/>
      <c r="G18" s="55" t="s">
        <v>102</v>
      </c>
      <c r="H18" s="43" t="s">
        <v>164</v>
      </c>
      <c r="I18" s="56" t="s">
        <v>102</v>
      </c>
      <c r="J18" s="38" t="s">
        <v>104</v>
      </c>
      <c r="K18" s="5"/>
    </row>
    <row r="19" spans="1:11" ht="32.450000000000003" customHeight="1" x14ac:dyDescent="0.25">
      <c r="A19" s="40" t="s">
        <v>165</v>
      </c>
      <c r="B19" s="41" t="s">
        <v>166</v>
      </c>
      <c r="C19" s="6" t="s">
        <v>100</v>
      </c>
      <c r="D19" s="35" t="s">
        <v>101</v>
      </c>
      <c r="E19" s="55" t="s">
        <v>102</v>
      </c>
      <c r="F19" s="35"/>
      <c r="G19" s="55" t="s">
        <v>102</v>
      </c>
      <c r="H19" s="43" t="s">
        <v>167</v>
      </c>
      <c r="I19" s="56" t="s">
        <v>102</v>
      </c>
      <c r="J19" s="38" t="s">
        <v>104</v>
      </c>
      <c r="K19" s="5"/>
    </row>
    <row r="20" spans="1:11" ht="52.7" customHeight="1" x14ac:dyDescent="0.25">
      <c r="A20" s="36">
        <v>11</v>
      </c>
      <c r="B20" s="4" t="s">
        <v>168</v>
      </c>
      <c r="C20" s="42" t="s">
        <v>110</v>
      </c>
      <c r="D20" s="35" t="s">
        <v>101</v>
      </c>
      <c r="E20" s="9" t="e">
        <f>Таблиця1[[#This Row],[Чисельник]]/Таблиця1[[#This Row],[Знаменник]]*100</f>
        <v>#DIV/0!</v>
      </c>
      <c r="F20" s="35"/>
      <c r="G20" s="35">
        <f>G14</f>
        <v>0</v>
      </c>
      <c r="H20" s="43" t="s">
        <v>169</v>
      </c>
      <c r="I20" s="5" t="s">
        <v>158</v>
      </c>
      <c r="J20" s="38" t="s">
        <v>104</v>
      </c>
      <c r="K20" s="53" t="s">
        <v>170</v>
      </c>
    </row>
    <row r="21" spans="1:11" ht="54" customHeight="1" x14ac:dyDescent="0.25">
      <c r="A21" s="36">
        <v>12</v>
      </c>
      <c r="B21" s="4" t="s">
        <v>171</v>
      </c>
      <c r="C21" s="6" t="s">
        <v>110</v>
      </c>
      <c r="D21" s="35" t="s">
        <v>101</v>
      </c>
      <c r="E21" s="55" t="s">
        <v>102</v>
      </c>
      <c r="F21" s="35"/>
      <c r="G21" s="55"/>
      <c r="H21" s="43" t="s">
        <v>172</v>
      </c>
      <c r="I21" s="57" t="s">
        <v>173</v>
      </c>
      <c r="J21" s="38" t="s">
        <v>104</v>
      </c>
      <c r="K21" s="58" t="s">
        <v>174</v>
      </c>
    </row>
    <row r="22" spans="1:11" ht="82.7" customHeight="1" x14ac:dyDescent="0.25">
      <c r="A22" s="36">
        <v>13</v>
      </c>
      <c r="B22" s="5" t="s">
        <v>175</v>
      </c>
      <c r="C22" s="7" t="s">
        <v>110</v>
      </c>
      <c r="D22" s="35" t="s">
        <v>101</v>
      </c>
      <c r="E22" s="55" t="s">
        <v>102</v>
      </c>
      <c r="F22" s="35"/>
      <c r="G22" s="55"/>
      <c r="H22" s="43" t="s">
        <v>176</v>
      </c>
      <c r="I22" s="57" t="s">
        <v>173</v>
      </c>
      <c r="J22" s="38" t="s">
        <v>104</v>
      </c>
      <c r="K22" s="58" t="s">
        <v>177</v>
      </c>
    </row>
    <row r="23" spans="1:11" ht="80.45" customHeight="1" x14ac:dyDescent="0.25">
      <c r="A23" s="36">
        <v>14</v>
      </c>
      <c r="B23" s="43" t="s">
        <v>178</v>
      </c>
      <c r="C23" s="6" t="s">
        <v>110</v>
      </c>
      <c r="D23" s="35" t="s">
        <v>101</v>
      </c>
      <c r="E23" s="9" t="e">
        <f>Таблиця1[[#This Row],[Чисельник]]/Таблиця1[[#This Row],[Знаменник]]*100</f>
        <v>#DIV/0!</v>
      </c>
      <c r="F23" s="35"/>
      <c r="G23" s="35"/>
      <c r="H23" s="5" t="s">
        <v>179</v>
      </c>
      <c r="I23" s="43" t="s">
        <v>180</v>
      </c>
      <c r="J23" s="38" t="s">
        <v>104</v>
      </c>
      <c r="K23" s="58" t="s">
        <v>181</v>
      </c>
    </row>
    <row r="24" spans="1:11" ht="57.6" customHeight="1" x14ac:dyDescent="0.25">
      <c r="A24" s="44">
        <v>15</v>
      </c>
      <c r="B24" s="45" t="s">
        <v>182</v>
      </c>
      <c r="C24" s="8" t="s">
        <v>110</v>
      </c>
      <c r="D24" s="35" t="s">
        <v>101</v>
      </c>
      <c r="E24" s="55" t="s">
        <v>102</v>
      </c>
      <c r="F24" s="46"/>
      <c r="G24" s="55"/>
      <c r="H24" s="45" t="s">
        <v>183</v>
      </c>
      <c r="I24" s="43" t="s">
        <v>184</v>
      </c>
      <c r="J24" s="38" t="s">
        <v>104</v>
      </c>
      <c r="K24" s="58" t="s">
        <v>185</v>
      </c>
    </row>
    <row r="25" spans="1:11" ht="53.25" customHeight="1" x14ac:dyDescent="0.25">
      <c r="A25" s="36">
        <v>16</v>
      </c>
      <c r="B25" s="45" t="s">
        <v>186</v>
      </c>
      <c r="C25" s="21">
        <v>1</v>
      </c>
      <c r="D25" s="35" t="s">
        <v>101</v>
      </c>
      <c r="E25" s="10" t="e">
        <f>Таблиця1[[#This Row],[Чисельник]]/Таблиця1[[#This Row],[Знаменник]]*100</f>
        <v>#DIV/0!</v>
      </c>
      <c r="F25" s="35"/>
      <c r="G25" s="35"/>
      <c r="H25" s="5" t="s">
        <v>187</v>
      </c>
      <c r="I25" s="4" t="s">
        <v>188</v>
      </c>
      <c r="J25" s="38" t="s">
        <v>107</v>
      </c>
      <c r="K25" s="4"/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72BAD-011C-4FE7-A3DD-920C847AAA96}">
  <sheetPr>
    <tabColor rgb="FFFFC000"/>
  </sheetPr>
  <dimension ref="A2:O13"/>
  <sheetViews>
    <sheetView view="pageBreakPreview" topLeftCell="A7" zoomScale="62" zoomScaleNormal="62" zoomScaleSheetLayoutView="62" workbookViewId="0">
      <selection activeCell="F18" sqref="F18"/>
    </sheetView>
  </sheetViews>
  <sheetFormatPr defaultRowHeight="15" x14ac:dyDescent="0.25"/>
  <cols>
    <col min="2" max="2" width="59.42578125" customWidth="1"/>
    <col min="3" max="3" width="43.140625" customWidth="1"/>
    <col min="4" max="4" width="14.42578125" customWidth="1"/>
    <col min="5" max="5" width="22.85546875" customWidth="1"/>
    <col min="6" max="7" width="16.5703125" customWidth="1"/>
    <col min="8" max="8" width="34.5703125" customWidth="1"/>
    <col min="9" max="9" width="27.140625" customWidth="1"/>
    <col min="10" max="10" width="35" customWidth="1"/>
    <col min="11" max="11" width="31.5703125" customWidth="1"/>
  </cols>
  <sheetData>
    <row r="2" spans="1:15" ht="18.75" x14ac:dyDescent="0.3">
      <c r="C2" s="126" t="s">
        <v>255</v>
      </c>
      <c r="D2" s="126"/>
      <c r="E2" s="126"/>
      <c r="F2" s="126"/>
      <c r="G2" s="126"/>
      <c r="H2" s="126"/>
      <c r="I2" s="126"/>
      <c r="J2" s="62"/>
      <c r="K2" s="62"/>
      <c r="L2" s="62"/>
      <c r="M2" s="62"/>
      <c r="N2" s="62"/>
      <c r="O2" s="62"/>
    </row>
    <row r="4" spans="1:15" ht="45" x14ac:dyDescent="0.25">
      <c r="A4" s="98"/>
      <c r="B4" s="98" t="s">
        <v>89</v>
      </c>
      <c r="C4" s="98" t="s">
        <v>90</v>
      </c>
      <c r="D4" s="98" t="s">
        <v>91</v>
      </c>
      <c r="E4" s="98" t="s">
        <v>92</v>
      </c>
      <c r="F4" s="98" t="s">
        <v>93</v>
      </c>
      <c r="G4" s="98" t="s">
        <v>94</v>
      </c>
      <c r="H4" s="98" t="s">
        <v>95</v>
      </c>
      <c r="I4" s="98" t="s">
        <v>96</v>
      </c>
      <c r="J4" s="98" t="s">
        <v>97</v>
      </c>
      <c r="K4" s="98" t="s">
        <v>98</v>
      </c>
    </row>
    <row r="5" spans="1:15" ht="150" x14ac:dyDescent="0.25">
      <c r="A5" s="144" t="s">
        <v>189</v>
      </c>
      <c r="B5" s="99" t="s">
        <v>190</v>
      </c>
      <c r="C5" s="100" t="s">
        <v>191</v>
      </c>
      <c r="D5" s="101" t="s">
        <v>101</v>
      </c>
      <c r="E5" s="101" t="e">
        <f>H5/I5*100</f>
        <v>#VALUE!</v>
      </c>
      <c r="F5" s="108"/>
      <c r="G5" s="108"/>
      <c r="H5" s="123" t="s">
        <v>192</v>
      </c>
      <c r="I5" s="115" t="s">
        <v>193</v>
      </c>
      <c r="J5" s="86" t="s">
        <v>194</v>
      </c>
      <c r="K5" s="87" t="s">
        <v>195</v>
      </c>
    </row>
    <row r="6" spans="1:15" ht="186" customHeight="1" x14ac:dyDescent="0.25">
      <c r="A6" s="144"/>
      <c r="B6" s="102" t="s">
        <v>196</v>
      </c>
      <c r="C6" s="103" t="s">
        <v>197</v>
      </c>
      <c r="D6" s="117" t="s">
        <v>101</v>
      </c>
      <c r="E6" s="82" t="e">
        <f t="shared" ref="E6:E13" si="0">F6/G6*100</f>
        <v>#DIV/0!</v>
      </c>
      <c r="F6" s="83"/>
      <c r="G6" s="83"/>
      <c r="H6" s="88" t="s">
        <v>198</v>
      </c>
      <c r="I6" s="89" t="s">
        <v>199</v>
      </c>
      <c r="J6" s="119" t="s">
        <v>200</v>
      </c>
      <c r="K6" s="90" t="s">
        <v>195</v>
      </c>
    </row>
    <row r="7" spans="1:15" ht="216.75" customHeight="1" x14ac:dyDescent="0.25">
      <c r="A7" s="144"/>
      <c r="B7" s="104" t="s">
        <v>201</v>
      </c>
      <c r="C7" s="105" t="s">
        <v>197</v>
      </c>
      <c r="D7" s="84" t="s">
        <v>202</v>
      </c>
      <c r="E7" s="84" t="e">
        <f t="shared" si="0"/>
        <v>#DIV/0!</v>
      </c>
      <c r="F7" s="85"/>
      <c r="G7" s="85"/>
      <c r="H7" s="86" t="s">
        <v>203</v>
      </c>
      <c r="I7" s="86" t="s">
        <v>204</v>
      </c>
      <c r="J7" s="123" t="s">
        <v>205</v>
      </c>
      <c r="K7" s="87" t="s">
        <v>195</v>
      </c>
    </row>
    <row r="8" spans="1:15" ht="188.25" customHeight="1" x14ac:dyDescent="0.25">
      <c r="A8" s="144"/>
      <c r="B8" s="102" t="s">
        <v>206</v>
      </c>
      <c r="C8" s="103" t="s">
        <v>191</v>
      </c>
      <c r="D8" s="78" t="s">
        <v>202</v>
      </c>
      <c r="E8" s="78" t="e">
        <f t="shared" si="0"/>
        <v>#DIV/0!</v>
      </c>
      <c r="F8" s="79"/>
      <c r="G8" s="79"/>
      <c r="H8" s="80" t="s">
        <v>207</v>
      </c>
      <c r="I8" s="80" t="s">
        <v>199</v>
      </c>
      <c r="J8" s="121" t="s">
        <v>200</v>
      </c>
      <c r="K8" s="81" t="s">
        <v>195</v>
      </c>
    </row>
    <row r="9" spans="1:15" ht="226.5" customHeight="1" x14ac:dyDescent="0.25">
      <c r="A9" s="144"/>
      <c r="B9" s="104" t="s">
        <v>208</v>
      </c>
      <c r="C9" s="106">
        <v>1</v>
      </c>
      <c r="D9" s="107" t="s">
        <v>202</v>
      </c>
      <c r="E9" s="107" t="e">
        <f t="shared" si="0"/>
        <v>#DIV/0!</v>
      </c>
      <c r="F9" s="108"/>
      <c r="G9" s="108"/>
      <c r="H9" s="109" t="s">
        <v>209</v>
      </c>
      <c r="I9" s="109" t="s">
        <v>210</v>
      </c>
      <c r="J9" s="114" t="s">
        <v>211</v>
      </c>
      <c r="K9" s="87" t="s">
        <v>195</v>
      </c>
    </row>
    <row r="10" spans="1:15" ht="176.25" customHeight="1" x14ac:dyDescent="0.25">
      <c r="A10" s="147" t="s">
        <v>212</v>
      </c>
      <c r="B10" s="145" t="s">
        <v>213</v>
      </c>
      <c r="C10" s="110" t="s">
        <v>214</v>
      </c>
      <c r="D10" s="118" t="s">
        <v>101</v>
      </c>
      <c r="E10" s="111" t="e">
        <f t="shared" si="0"/>
        <v>#DIV/0!</v>
      </c>
      <c r="F10" s="112"/>
      <c r="G10" s="112"/>
      <c r="H10" s="2" t="s">
        <v>215</v>
      </c>
      <c r="I10" s="2" t="s">
        <v>216</v>
      </c>
      <c r="J10" s="120" t="s">
        <v>217</v>
      </c>
      <c r="K10" s="113" t="s">
        <v>195</v>
      </c>
    </row>
    <row r="11" spans="1:15" ht="227.25" customHeight="1" x14ac:dyDescent="0.25">
      <c r="A11" s="147"/>
      <c r="B11" s="146"/>
      <c r="C11" s="75" t="s">
        <v>218</v>
      </c>
      <c r="D11" s="93" t="s">
        <v>101</v>
      </c>
      <c r="E11" s="96" t="e">
        <f t="shared" si="0"/>
        <v>#DIV/0!</v>
      </c>
      <c r="F11" s="14"/>
      <c r="G11" s="14"/>
      <c r="H11" s="116" t="s">
        <v>219</v>
      </c>
      <c r="I11" s="94" t="s">
        <v>220</v>
      </c>
      <c r="J11" s="122" t="s">
        <v>221</v>
      </c>
      <c r="K11" s="81" t="s">
        <v>195</v>
      </c>
    </row>
    <row r="12" spans="1:15" ht="186" customHeight="1" x14ac:dyDescent="0.25">
      <c r="A12" s="147"/>
      <c r="B12" s="70" t="s">
        <v>222</v>
      </c>
      <c r="C12" s="72" t="s">
        <v>191</v>
      </c>
      <c r="D12" s="91" t="s">
        <v>202</v>
      </c>
      <c r="E12" s="97" t="e">
        <f t="shared" si="0"/>
        <v>#DIV/0!</v>
      </c>
      <c r="F12" s="68"/>
      <c r="G12" s="68"/>
      <c r="H12" s="92" t="s">
        <v>223</v>
      </c>
      <c r="I12" s="92" t="s">
        <v>224</v>
      </c>
      <c r="J12" s="114" t="s">
        <v>225</v>
      </c>
      <c r="K12" s="87" t="s">
        <v>195</v>
      </c>
    </row>
    <row r="13" spans="1:15" ht="132.75" customHeight="1" x14ac:dyDescent="0.25">
      <c r="A13" s="148"/>
      <c r="B13" s="49" t="s">
        <v>226</v>
      </c>
      <c r="C13" s="71" t="s">
        <v>191</v>
      </c>
      <c r="D13" s="93" t="s">
        <v>101</v>
      </c>
      <c r="E13" s="96" t="e">
        <f t="shared" si="0"/>
        <v>#DIV/0!</v>
      </c>
      <c r="F13" s="14"/>
      <c r="G13" s="14"/>
      <c r="H13" s="95" t="s">
        <v>227</v>
      </c>
      <c r="I13" s="95" t="s">
        <v>228</v>
      </c>
      <c r="J13" s="120" t="s">
        <v>229</v>
      </c>
      <c r="K13" s="81" t="s">
        <v>195</v>
      </c>
    </row>
  </sheetData>
  <mergeCells count="4">
    <mergeCell ref="C2:I2"/>
    <mergeCell ref="A5:A9"/>
    <mergeCell ref="B10:B11"/>
    <mergeCell ref="A10:A13"/>
  </mergeCells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CA15-6DFB-4069-877C-11F918C68FAD}">
  <sheetPr>
    <tabColor rgb="FF33CCCC"/>
  </sheetPr>
  <dimension ref="A3:Q12"/>
  <sheetViews>
    <sheetView tabSelected="1" zoomScale="84" zoomScaleNormal="84" workbookViewId="0">
      <selection activeCell="C11" sqref="C11"/>
    </sheetView>
  </sheetViews>
  <sheetFormatPr defaultRowHeight="15" x14ac:dyDescent="0.25"/>
  <cols>
    <col min="1" max="1" width="7.5703125" customWidth="1"/>
    <col min="2" max="2" width="53.5703125" customWidth="1"/>
    <col min="3" max="3" width="23.5703125" customWidth="1"/>
    <col min="4" max="4" width="19.85546875" customWidth="1"/>
    <col min="5" max="5" width="21.140625" customWidth="1"/>
    <col min="6" max="6" width="18.140625" customWidth="1"/>
    <col min="7" max="7" width="16.5703125" customWidth="1"/>
    <col min="8" max="8" width="35.140625" customWidth="1"/>
    <col min="9" max="9" width="37.85546875" customWidth="1"/>
    <col min="10" max="10" width="35.5703125" customWidth="1"/>
    <col min="11" max="11" width="35.42578125" customWidth="1"/>
  </cols>
  <sheetData>
    <row r="3" spans="1:17" ht="18.75" x14ac:dyDescent="0.3">
      <c r="C3" s="152" t="s">
        <v>230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</row>
    <row r="5" spans="1:17" ht="45" x14ac:dyDescent="0.25">
      <c r="A5" s="61"/>
      <c r="B5" s="61" t="s">
        <v>89</v>
      </c>
      <c r="C5" s="61" t="s">
        <v>90</v>
      </c>
      <c r="D5" s="61" t="s">
        <v>91</v>
      </c>
      <c r="E5" s="61" t="s">
        <v>92</v>
      </c>
      <c r="F5" s="61" t="s">
        <v>93</v>
      </c>
      <c r="G5" s="61" t="s">
        <v>94</v>
      </c>
      <c r="H5" s="61" t="s">
        <v>95</v>
      </c>
      <c r="I5" s="61" t="s">
        <v>96</v>
      </c>
      <c r="J5" s="61" t="s">
        <v>97</v>
      </c>
      <c r="K5" s="61" t="s">
        <v>98</v>
      </c>
    </row>
    <row r="6" spans="1:17" ht="45" x14ac:dyDescent="0.25">
      <c r="A6" s="149" t="s">
        <v>189</v>
      </c>
      <c r="B6" s="69" t="s">
        <v>231</v>
      </c>
      <c r="C6" s="66" t="s">
        <v>191</v>
      </c>
      <c r="D6" s="66" t="s">
        <v>101</v>
      </c>
      <c r="E6" s="66" t="s">
        <v>232</v>
      </c>
      <c r="F6" s="67"/>
      <c r="G6" s="66" t="s">
        <v>232</v>
      </c>
      <c r="H6" s="69" t="s">
        <v>233</v>
      </c>
      <c r="I6" s="66" t="s">
        <v>232</v>
      </c>
      <c r="J6" s="69" t="s">
        <v>234</v>
      </c>
      <c r="K6" s="77"/>
    </row>
    <row r="7" spans="1:17" ht="42.75" customHeight="1" x14ac:dyDescent="0.25">
      <c r="A7" s="150"/>
      <c r="B7" s="49" t="s">
        <v>235</v>
      </c>
      <c r="C7" s="71" t="s">
        <v>191</v>
      </c>
      <c r="D7" s="66" t="s">
        <v>101</v>
      </c>
      <c r="E7" s="14"/>
      <c r="F7" s="14"/>
      <c r="G7" s="14"/>
      <c r="H7" s="49" t="s">
        <v>236</v>
      </c>
      <c r="I7" s="49" t="s">
        <v>233</v>
      </c>
      <c r="J7" s="49" t="s">
        <v>234</v>
      </c>
      <c r="K7" s="74" t="s">
        <v>237</v>
      </c>
    </row>
    <row r="8" spans="1:17" ht="58.5" customHeight="1" x14ac:dyDescent="0.25">
      <c r="A8" s="150"/>
      <c r="B8" s="70" t="s">
        <v>238</v>
      </c>
      <c r="C8" s="72" t="s">
        <v>191</v>
      </c>
      <c r="D8" s="66" t="s">
        <v>101</v>
      </c>
      <c r="E8" s="68"/>
      <c r="F8" s="68"/>
      <c r="G8" s="68"/>
      <c r="H8" s="70" t="s">
        <v>239</v>
      </c>
      <c r="I8" s="70" t="s">
        <v>240</v>
      </c>
      <c r="J8" s="70" t="s">
        <v>241</v>
      </c>
      <c r="K8" s="74" t="s">
        <v>242</v>
      </c>
    </row>
    <row r="9" spans="1:17" ht="63.95" customHeight="1" x14ac:dyDescent="0.25">
      <c r="A9" s="150"/>
      <c r="B9" s="49" t="s">
        <v>243</v>
      </c>
      <c r="C9" s="71" t="s">
        <v>191</v>
      </c>
      <c r="D9" s="66" t="s">
        <v>101</v>
      </c>
      <c r="E9" s="14"/>
      <c r="F9" s="14"/>
      <c r="G9" s="14"/>
      <c r="H9" s="49" t="s">
        <v>244</v>
      </c>
      <c r="I9" s="49" t="s">
        <v>245</v>
      </c>
      <c r="J9" s="49" t="s">
        <v>234</v>
      </c>
      <c r="K9" s="74" t="s">
        <v>246</v>
      </c>
    </row>
    <row r="10" spans="1:17" ht="77.45" customHeight="1" x14ac:dyDescent="0.25">
      <c r="A10" s="151"/>
      <c r="B10" s="70" t="s">
        <v>247</v>
      </c>
      <c r="C10" s="72" t="s">
        <v>248</v>
      </c>
      <c r="D10" s="66" t="s">
        <v>101</v>
      </c>
      <c r="E10" s="68"/>
      <c r="F10" s="68"/>
      <c r="G10" s="68"/>
      <c r="H10" s="70" t="s">
        <v>249</v>
      </c>
      <c r="I10" s="70" t="s">
        <v>240</v>
      </c>
      <c r="J10" s="70" t="s">
        <v>241</v>
      </c>
      <c r="K10" s="76"/>
    </row>
    <row r="11" spans="1:17" ht="45" x14ac:dyDescent="0.25">
      <c r="A11" s="73" t="s">
        <v>212</v>
      </c>
      <c r="B11" s="49" t="s">
        <v>250</v>
      </c>
      <c r="C11" s="71" t="s">
        <v>191</v>
      </c>
      <c r="D11" s="66" t="s">
        <v>101</v>
      </c>
      <c r="E11" s="14"/>
      <c r="F11" s="14"/>
      <c r="G11" s="14"/>
      <c r="H11" s="49" t="s">
        <v>251</v>
      </c>
      <c r="I11" s="49" t="s">
        <v>252</v>
      </c>
      <c r="J11" s="49" t="s">
        <v>253</v>
      </c>
      <c r="K11" s="74" t="s">
        <v>254</v>
      </c>
    </row>
    <row r="12" spans="1:17" x14ac:dyDescent="0.25">
      <c r="C12" s="63"/>
    </row>
  </sheetData>
  <mergeCells count="2">
    <mergeCell ref="A6:A10"/>
    <mergeCell ref="C3:Q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6BCAA60372AF7498D533EB7E37AB136" ma:contentTypeVersion="3" ma:contentTypeDescription="Створення нового документа." ma:contentTypeScope="" ma:versionID="f3391e7eacca86f7810b8768aef4b294">
  <xsd:schema xmlns:xsd="http://www.w3.org/2001/XMLSchema" xmlns:xs="http://www.w3.org/2001/XMLSchema" xmlns:p="http://schemas.microsoft.com/office/2006/metadata/properties" xmlns:ns2="0423e9c0-5386-4103-9223-53cf1cea602a" targetNamespace="http://schemas.microsoft.com/office/2006/metadata/properties" ma:root="true" ma:fieldsID="22e4aadd9bc001827c207166cc8f9f5a" ns2:_="">
    <xsd:import namespace="0423e9c0-5386-4103-9223-53cf1cea60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3e9c0-5386-4103-9223-53cf1cea6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W 5 7 e W C U z O u W l A A A A 9 g A A A B I A H A B D b 2 5 m a W c v U G F j a 2 F n Z S 5 4 b W w g o h g A K K A U A A A A A A A A A A A A A A A A A A A A A A A A A A A A h Y / R C o I w G I V f R X b v N h d B y e 8 k u k 0 I o u h 2 z K V D n a F b 8 9 2 6 6 J F 6 h Y y y u u v y n P M d O O d + v U E 6 N H V w U V 2 v W 5 O g C F M U K C P b X J s i Q c 6 e w g V K O W y F r E S h g h E 2 f T z 0 O k G l t e e Y E O 8 9 9 j P c d g V h l E b k m G 1 2 s l S N C L X p r T B S o U 8 r / 9 9 C H A 6 v M Z z h i C 0 x m z N M g U w m Z N p 8 A T b u f a Y / J q x d b V 2 n u K v C / Q r I J I G 8 P / A H U E s D B B Q A A g A I A F u e 3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n t 5 Y K I p H u A 4 A A A A R A A A A E w A c A E Z v c m 1 1 b G F z L 1 N l Y 3 R p b 2 4 x L m 0 g o h g A K K A U A A A A A A A A A A A A A A A A A A A A A A A A A A A A K 0 5 N L s n M z 1 M I h t C G 1 g B Q S w E C L Q A U A A I A C A B b n t 5 Y J T M 6 5 a U A A A D 2 A A A A E g A A A A A A A A A A A A A A A A A A A A A A Q 2 9 u Z m l n L 1 B h Y 2 t h Z 2 U u e G 1 s U E s B A i 0 A F A A C A A g A W 5 7 e W A / K 6 a u k A A A A 6 Q A A A B M A A A A A A A A A A A A A A A A A 8 Q A A A F t D b 2 5 0 Z W 5 0 X 1 R 5 c G V z X S 5 4 b W x Q S w E C L Q A U A A I A C A B b n t 5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k E z b K / O W 3 U G l x h K R S R p j w Q A A A A A C A A A A A A A Q Z g A A A A E A A C A A A A B h i G f z G w b 5 d F s H G 3 1 M m y G 9 Q N e r f k + 2 c g t L V T l r u C O O d Q A A A A A O g A A A A A I A A C A A A A B + O d k Z X 4 u a 2 7 1 0 / y z K + E s z J o B q V 7 R 4 0 3 6 f + j x x y a D O Z l A A A A A 5 g w E j + O P a W 9 f j + s q t P 1 f 4 a / a t T t + d / h Z q 9 s x e m 1 v 3 c C 6 0 3 l 7 0 l p m t P f U u V a J g e x Z 1 9 n 7 l r J 6 F M j q 3 i h A I T T o u m u N b x F i j S x O W 2 D 4 B 0 6 Z X R E A A A A A Z L L G m V I y C 8 n X Q / I i K / 6 R k Y Z 0 l 4 0 l V Y M n Y I L E c c x D f L 9 P O i e S c g b 8 + a i C b P i + 9 i z N x K u n 7 6 n w E 1 L j + M Z V y I G d J < / D a t a M a s h u p > 
</file>

<file path=customXml/itemProps1.xml><?xml version="1.0" encoding="utf-8"?>
<ds:datastoreItem xmlns:ds="http://schemas.openxmlformats.org/officeDocument/2006/customXml" ds:itemID="{A388A87C-9736-4AEC-BC51-1E5D716A6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3e9c0-5386-4103-9223-53cf1cea60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C0F7DA-7F56-4414-831C-23FD3A5D6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EFAF3-E5AA-4082-BCDA-874F154D612A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0423e9c0-5386-4103-9223-53cf1cea602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5F35DED-F1F1-48BC-A874-23AE9A522C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Титул</vt:lpstr>
      <vt:lpstr>Звіт по програмним заходам </vt:lpstr>
      <vt:lpstr>Звіт по індикаторах ППМД_ВІЛ</vt:lpstr>
      <vt:lpstr>Звіт по індикаторам_ВГ</vt:lpstr>
      <vt:lpstr>Звіт по індикаторам_сифіліс</vt:lpstr>
    </vt:vector>
  </TitlesOfParts>
  <Manager/>
  <Company>Public Health Center of the MOH of Ukraine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l.hetman</dc:creator>
  <cp:keywords/>
  <dc:description/>
  <cp:lastModifiedBy>n.sarapyn</cp:lastModifiedBy>
  <cp:revision/>
  <dcterms:created xsi:type="dcterms:W3CDTF">2024-04-07T14:36:50Z</dcterms:created>
  <dcterms:modified xsi:type="dcterms:W3CDTF">2026-03-11T13:16:30Z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0x010100A6BCAA60372AF7498D533EB7E37AB136</vt:lpwstr>
  </property>
</Properties>
</file>