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Інфа\Залишки на сайт\Залишки на 01.03.2025\"/>
    </mc:Choice>
  </mc:AlternateContent>
  <xr:revisionPtr revIDLastSave="0" documentId="8_{8A6E1DA2-FC05-4F5A-B80C-87EFC1D1617D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Регіони_ГФ (2)" sheetId="2" state="hidden" r:id="rId1"/>
    <sheet name="Регіони_ГФ" sheetId="1" r:id="rId2"/>
  </sheets>
  <externalReferences>
    <externalReference r:id="rId3"/>
  </externalReferences>
  <definedNames>
    <definedName name="_xlnm._FilterDatabase" localSheetId="1" hidden="1">Регіони_ГФ!$A$5:$AD$40</definedName>
    <definedName name="_xlnm._FilterDatabase" localSheetId="0" hidden="1">'Регіони_ГФ (2)'!$A$6:$CF$38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40" i="2" l="1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B40" i="2"/>
  <c r="A40" i="2"/>
  <c r="B39" i="2"/>
  <c r="A39" i="2"/>
  <c r="B38" i="2"/>
  <c r="A38" i="2"/>
  <c r="B37" i="2"/>
  <c r="A37" i="2"/>
  <c r="B36" i="2"/>
  <c r="A36" i="2"/>
  <c r="B35" i="2"/>
  <c r="A35" i="2"/>
  <c r="B34" i="2"/>
  <c r="A34" i="2"/>
  <c r="B33" i="2"/>
  <c r="A33" i="2"/>
  <c r="B32" i="2"/>
  <c r="A32" i="2"/>
  <c r="B31" i="2"/>
  <c r="A31" i="2"/>
  <c r="B30" i="2"/>
  <c r="A30" i="2"/>
  <c r="B29" i="2"/>
  <c r="A29" i="2"/>
  <c r="B28" i="2"/>
  <c r="A28" i="2"/>
  <c r="B27" i="2"/>
  <c r="A27" i="2"/>
  <c r="B26" i="2"/>
  <c r="A26" i="2"/>
  <c r="B25" i="2"/>
  <c r="A25" i="2"/>
  <c r="B24" i="2"/>
  <c r="A24" i="2"/>
  <c r="B23" i="2"/>
  <c r="A23" i="2"/>
  <c r="B22" i="2"/>
  <c r="A22" i="2"/>
  <c r="B21" i="2"/>
  <c r="A21" i="2"/>
  <c r="B20" i="2"/>
  <c r="A20" i="2"/>
  <c r="B19" i="2"/>
  <c r="A19" i="2"/>
  <c r="B18" i="2"/>
  <c r="A18" i="2"/>
  <c r="B17" i="2"/>
  <c r="A17" i="2"/>
  <c r="B16" i="2"/>
  <c r="A16" i="2"/>
  <c r="B15" i="2"/>
  <c r="A15" i="2"/>
  <c r="B14" i="2"/>
  <c r="A14" i="2"/>
  <c r="B13" i="2"/>
  <c r="A13" i="2"/>
  <c r="B12" i="2"/>
  <c r="A12" i="2"/>
  <c r="B11" i="2"/>
  <c r="A11" i="2"/>
  <c r="B10" i="2"/>
  <c r="A10" i="2"/>
  <c r="B9" i="2"/>
  <c r="A9" i="2"/>
  <c r="B8" i="2"/>
  <c r="A8" i="2"/>
  <c r="B7" i="2"/>
  <c r="A7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G32" i="1" l="1"/>
  <c r="C33" i="2"/>
  <c r="H15" i="1"/>
  <c r="AC38" i="1" l="1"/>
  <c r="U38" i="1"/>
  <c r="Q38" i="1"/>
  <c r="M38" i="1"/>
  <c r="AA37" i="1"/>
  <c r="W37" i="1"/>
  <c r="S37" i="1"/>
  <c r="K37" i="1"/>
  <c r="G37" i="1"/>
  <c r="AC36" i="1"/>
  <c r="U36" i="1"/>
  <c r="Q36" i="1"/>
  <c r="M36" i="1"/>
  <c r="E36" i="1"/>
  <c r="AA35" i="1"/>
  <c r="W35" i="1"/>
  <c r="O35" i="1"/>
  <c r="K35" i="1"/>
  <c r="G35" i="1"/>
  <c r="Y34" i="1"/>
  <c r="U34" i="1"/>
  <c r="Q34" i="1"/>
  <c r="I34" i="1"/>
  <c r="E34" i="1"/>
  <c r="AA33" i="1"/>
  <c r="W33" i="1"/>
  <c r="S33" i="1"/>
  <c r="K33" i="1"/>
  <c r="G33" i="1"/>
  <c r="AC32" i="1"/>
  <c r="U32" i="1"/>
  <c r="Q32" i="1"/>
  <c r="M32" i="1"/>
  <c r="E32" i="1"/>
  <c r="AA31" i="1"/>
  <c r="W31" i="1"/>
  <c r="O31" i="1"/>
  <c r="K31" i="1"/>
  <c r="G31" i="1"/>
  <c r="AC30" i="1"/>
  <c r="U30" i="1"/>
  <c r="Q30" i="1"/>
  <c r="M30" i="1"/>
  <c r="E30" i="1"/>
  <c r="AA29" i="1"/>
  <c r="W29" i="1"/>
  <c r="O29" i="1"/>
  <c r="K29" i="1"/>
  <c r="G29" i="1"/>
  <c r="Y28" i="1"/>
  <c r="U28" i="1"/>
  <c r="Q28" i="1"/>
  <c r="I28" i="1"/>
  <c r="E28" i="1"/>
  <c r="AA27" i="1"/>
  <c r="W27" i="1"/>
  <c r="S27" i="1"/>
  <c r="K27" i="1"/>
  <c r="G27" i="1"/>
  <c r="AC26" i="1"/>
  <c r="U26" i="1"/>
  <c r="Q26" i="1"/>
  <c r="M26" i="1"/>
  <c r="E26" i="1"/>
  <c r="AA25" i="1"/>
  <c r="W25" i="1"/>
  <c r="O25" i="1"/>
  <c r="K25" i="1"/>
  <c r="G25" i="1"/>
  <c r="AC24" i="1"/>
  <c r="U24" i="1"/>
  <c r="Q24" i="1"/>
  <c r="M24" i="1"/>
  <c r="AA23" i="1"/>
  <c r="W23" i="1"/>
  <c r="S23" i="1"/>
  <c r="K23" i="1"/>
  <c r="G23" i="1"/>
  <c r="AC22" i="1"/>
  <c r="U22" i="1"/>
  <c r="Q22" i="1"/>
  <c r="M22" i="1"/>
  <c r="I22" i="1"/>
  <c r="AA21" i="1"/>
  <c r="W21" i="1"/>
  <c r="S21" i="1"/>
  <c r="K21" i="1"/>
  <c r="G21" i="1"/>
  <c r="AC20" i="1"/>
  <c r="Y20" i="1"/>
  <c r="Q20" i="1"/>
  <c r="M20" i="1"/>
  <c r="I20" i="1"/>
  <c r="AA19" i="1"/>
  <c r="W19" i="1"/>
  <c r="S19" i="1"/>
  <c r="K19" i="1"/>
  <c r="G19" i="1"/>
  <c r="AC18" i="1"/>
  <c r="U18" i="1"/>
  <c r="Q18" i="1"/>
  <c r="M18" i="1"/>
  <c r="E18" i="1"/>
  <c r="AA17" i="1"/>
  <c r="W17" i="1"/>
  <c r="O17" i="1"/>
  <c r="K17" i="1"/>
  <c r="G17" i="1"/>
  <c r="AC16" i="1"/>
  <c r="U16" i="1"/>
  <c r="Q16" i="1"/>
  <c r="M16" i="1"/>
  <c r="E16" i="1"/>
  <c r="AA15" i="1"/>
  <c r="W15" i="1"/>
  <c r="O15" i="1"/>
  <c r="K15" i="1"/>
  <c r="G15" i="1"/>
  <c r="Y14" i="1"/>
  <c r="U14" i="1"/>
  <c r="Q14" i="1"/>
  <c r="M14" i="1"/>
  <c r="E14" i="1"/>
  <c r="AA13" i="1"/>
  <c r="W13" i="1"/>
  <c r="O13" i="1"/>
  <c r="K13" i="1"/>
  <c r="G13" i="1"/>
  <c r="Y12" i="1"/>
  <c r="U12" i="1"/>
  <c r="Q12" i="1"/>
  <c r="I12" i="1"/>
  <c r="E12" i="1"/>
  <c r="AA11" i="1"/>
  <c r="S11" i="1"/>
  <c r="O11" i="1"/>
  <c r="K11" i="1"/>
  <c r="AC10" i="1"/>
  <c r="U10" i="1"/>
  <c r="Q10" i="1"/>
  <c r="I10" i="1"/>
  <c r="E10" i="1"/>
  <c r="AA9" i="1"/>
  <c r="S9" i="1"/>
  <c r="O9" i="1"/>
  <c r="K9" i="1"/>
  <c r="AC8" i="1"/>
  <c r="Y8" i="1"/>
  <c r="U8" i="1"/>
  <c r="M8" i="1"/>
  <c r="I8" i="1"/>
  <c r="E8" i="1"/>
  <c r="W7" i="1"/>
  <c r="S7" i="1"/>
  <c r="O7" i="1"/>
  <c r="K7" i="1"/>
  <c r="B38" i="1"/>
  <c r="B36" i="1"/>
  <c r="B34" i="1"/>
  <c r="B30" i="1"/>
  <c r="B28" i="1"/>
  <c r="B26" i="1"/>
  <c r="B22" i="1"/>
  <c r="B20" i="1"/>
  <c r="B18" i="1"/>
  <c r="B14" i="1"/>
  <c r="B12" i="1"/>
  <c r="B10" i="1"/>
  <c r="B8" i="1"/>
  <c r="B6" i="1"/>
  <c r="Y38" i="1"/>
  <c r="I38" i="1"/>
  <c r="O37" i="1"/>
  <c r="Y36" i="1"/>
  <c r="I36" i="1"/>
  <c r="S35" i="1"/>
  <c r="AC34" i="1"/>
  <c r="M34" i="1"/>
  <c r="O33" i="1"/>
  <c r="Y32" i="1"/>
  <c r="I32" i="1"/>
  <c r="S31" i="1"/>
  <c r="Y30" i="1"/>
  <c r="I30" i="1"/>
  <c r="S29" i="1"/>
  <c r="AC28" i="1"/>
  <c r="M28" i="1"/>
  <c r="O27" i="1"/>
  <c r="Y26" i="1"/>
  <c r="I26" i="1"/>
  <c r="S25" i="1"/>
  <c r="Y24" i="1"/>
  <c r="I24" i="1"/>
  <c r="O23" i="1"/>
  <c r="Y22" i="1"/>
  <c r="E22" i="1"/>
  <c r="O21" i="1"/>
  <c r="U20" i="1"/>
  <c r="E20" i="1"/>
  <c r="O19" i="1"/>
  <c r="Y18" i="1"/>
  <c r="I18" i="1"/>
  <c r="S17" i="1"/>
  <c r="Y16" i="1"/>
  <c r="I16" i="1"/>
  <c r="S15" i="1"/>
  <c r="AC14" i="1"/>
  <c r="I14" i="1"/>
  <c r="S13" i="1"/>
  <c r="AC12" i="1"/>
  <c r="M12" i="1"/>
  <c r="W11" i="1"/>
  <c r="G11" i="1"/>
  <c r="M10" i="1"/>
  <c r="W9" i="1"/>
  <c r="G9" i="1"/>
  <c r="Q8" i="1"/>
  <c r="AA7" i="1"/>
  <c r="G7" i="1"/>
  <c r="B32" i="1"/>
  <c r="B24" i="1"/>
  <c r="B16" i="1"/>
  <c r="E38" i="1"/>
  <c r="E24" i="1"/>
  <c r="Y10" i="1"/>
  <c r="AA38" i="1"/>
  <c r="Z38" i="1"/>
  <c r="V38" i="1"/>
  <c r="S38" i="1"/>
  <c r="O38" i="1"/>
  <c r="N38" i="1"/>
  <c r="K38" i="1"/>
  <c r="F38" i="1"/>
  <c r="AC37" i="1"/>
  <c r="U37" i="1"/>
  <c r="T37" i="1"/>
  <c r="P37" i="1"/>
  <c r="M37" i="1"/>
  <c r="H37" i="1"/>
  <c r="E37" i="1"/>
  <c r="Z36" i="1"/>
  <c r="W36" i="1"/>
  <c r="V36" i="1"/>
  <c r="O36" i="1"/>
  <c r="J36" i="1"/>
  <c r="G36" i="1"/>
  <c r="AC35" i="1"/>
  <c r="AB35" i="1"/>
  <c r="Y35" i="1"/>
  <c r="T35" i="1"/>
  <c r="Q35" i="1"/>
  <c r="P35" i="1"/>
  <c r="I35" i="1"/>
  <c r="H35" i="1"/>
  <c r="E35" i="1"/>
  <c r="AA34" i="1"/>
  <c r="Z34" i="1"/>
  <c r="V34" i="1"/>
  <c r="S34" i="1"/>
  <c r="R34" i="1"/>
  <c r="N34" i="1"/>
  <c r="K34" i="1"/>
  <c r="F34" i="1"/>
  <c r="Y33" i="1"/>
  <c r="U33" i="1"/>
  <c r="L33" i="1"/>
  <c r="H33" i="1"/>
  <c r="AD32" i="1"/>
  <c r="AA32" i="1"/>
  <c r="V32" i="1"/>
  <c r="R32" i="1"/>
  <c r="N32" i="1"/>
  <c r="K32" i="1"/>
  <c r="J32" i="1"/>
  <c r="AB31" i="1"/>
  <c r="X31" i="1"/>
  <c r="T31" i="1"/>
  <c r="M31" i="1"/>
  <c r="L31" i="1"/>
  <c r="H31" i="1"/>
  <c r="E31" i="1"/>
  <c r="AD30" i="1"/>
  <c r="AA30" i="1"/>
  <c r="W30" i="1"/>
  <c r="R30" i="1"/>
  <c r="N30" i="1"/>
  <c r="J30" i="1"/>
  <c r="G30" i="1"/>
  <c r="AB29" i="1"/>
  <c r="U29" i="1"/>
  <c r="T29" i="1"/>
  <c r="P29" i="1"/>
  <c r="H29" i="1"/>
  <c r="E29" i="1"/>
  <c r="Z28" i="1"/>
  <c r="S28" i="1"/>
  <c r="R28" i="1"/>
  <c r="N28" i="1"/>
  <c r="F28" i="1"/>
  <c r="AC27" i="1"/>
  <c r="X27" i="1"/>
  <c r="Q27" i="1"/>
  <c r="P27" i="1"/>
  <c r="L27" i="1"/>
  <c r="AD26" i="1"/>
  <c r="AA26" i="1"/>
  <c r="V26" i="1"/>
  <c r="R26" i="1"/>
  <c r="J26" i="1"/>
  <c r="Y25" i="1"/>
  <c r="X25" i="1"/>
  <c r="T25" i="1"/>
  <c r="P25" i="1"/>
  <c r="L25" i="1"/>
  <c r="H25" i="1"/>
  <c r="AD24" i="1"/>
  <c r="W24" i="1"/>
  <c r="V24" i="1"/>
  <c r="R24" i="1"/>
  <c r="J24" i="1"/>
  <c r="G24" i="1"/>
  <c r="AB23" i="1"/>
  <c r="U23" i="1"/>
  <c r="T23" i="1"/>
  <c r="P23" i="1"/>
  <c r="H23" i="1"/>
  <c r="E23" i="1"/>
  <c r="Z22" i="1"/>
  <c r="S22" i="1"/>
  <c r="R22" i="1"/>
  <c r="N22" i="1"/>
  <c r="F22" i="1"/>
  <c r="AC21" i="1"/>
  <c r="X21" i="1"/>
  <c r="T21" i="1"/>
  <c r="L21" i="1"/>
  <c r="AA20" i="1"/>
  <c r="Z20" i="1"/>
  <c r="V20" i="1"/>
  <c r="R20" i="1"/>
  <c r="N20" i="1"/>
  <c r="J20" i="1"/>
  <c r="F20" i="1"/>
  <c r="Y19" i="1"/>
  <c r="X19" i="1"/>
  <c r="T19" i="1"/>
  <c r="L19" i="1"/>
  <c r="I19" i="1"/>
  <c r="AD18" i="1"/>
  <c r="W18" i="1"/>
  <c r="V18" i="1"/>
  <c r="R18" i="1"/>
  <c r="J18" i="1"/>
  <c r="G18" i="1"/>
  <c r="AB17" i="1"/>
  <c r="X17" i="1"/>
  <c r="U17" i="1"/>
  <c r="T17" i="1"/>
  <c r="P17" i="1"/>
  <c r="H17" i="1"/>
  <c r="E17" i="1"/>
  <c r="Z16" i="1"/>
  <c r="V16" i="1"/>
  <c r="S16" i="1"/>
  <c r="R16" i="1"/>
  <c r="N16" i="1"/>
  <c r="F16" i="1"/>
  <c r="AC15" i="1"/>
  <c r="X15" i="1"/>
  <c r="T15" i="1"/>
  <c r="Q15" i="1"/>
  <c r="P15" i="1"/>
  <c r="L15" i="1"/>
  <c r="AD14" i="1"/>
  <c r="AA14" i="1"/>
  <c r="V14" i="1"/>
  <c r="R14" i="1"/>
  <c r="O14" i="1"/>
  <c r="N14" i="1"/>
  <c r="J14" i="1"/>
  <c r="AB13" i="1"/>
  <c r="Y13" i="1"/>
  <c r="T13" i="1"/>
  <c r="P13" i="1"/>
  <c r="M13" i="1"/>
  <c r="L13" i="1"/>
  <c r="H13" i="1"/>
  <c r="Z12" i="1"/>
  <c r="W12" i="1"/>
  <c r="R12" i="1"/>
  <c r="N12" i="1"/>
  <c r="K12" i="1"/>
  <c r="J12" i="1"/>
  <c r="F12" i="1"/>
  <c r="X11" i="1"/>
  <c r="U11" i="1"/>
  <c r="P11" i="1"/>
  <c r="L11" i="1"/>
  <c r="AD10" i="1"/>
  <c r="S10" i="1"/>
  <c r="R10" i="1"/>
  <c r="N10" i="1"/>
  <c r="J10" i="1"/>
  <c r="AB9" i="1"/>
  <c r="X9" i="1"/>
  <c r="Q9" i="1"/>
  <c r="P9" i="1"/>
  <c r="L9" i="1"/>
  <c r="E9" i="1"/>
  <c r="AD8" i="1"/>
  <c r="Z8" i="1"/>
  <c r="V8" i="1"/>
  <c r="R8" i="1"/>
  <c r="O8" i="1"/>
  <c r="J8" i="1"/>
  <c r="X7" i="1"/>
  <c r="P7" i="1"/>
  <c r="M7" i="1"/>
  <c r="H7" i="1"/>
  <c r="C38" i="1"/>
  <c r="C36" i="1"/>
  <c r="C34" i="1"/>
  <c r="B31" i="1"/>
  <c r="C30" i="1"/>
  <c r="C28" i="1"/>
  <c r="B25" i="1"/>
  <c r="C24" i="1"/>
  <c r="B19" i="1"/>
  <c r="B17" i="1"/>
  <c r="B15" i="1"/>
  <c r="C14" i="1"/>
  <c r="C12" i="1"/>
  <c r="B11" i="1"/>
  <c r="C10" i="1"/>
  <c r="C8" i="1"/>
  <c r="AB7" i="1"/>
  <c r="G10" i="1"/>
  <c r="I11" i="1"/>
  <c r="L12" i="1"/>
  <c r="N13" i="1"/>
  <c r="P14" i="1"/>
  <c r="AA18" i="1"/>
  <c r="L20" i="1"/>
  <c r="M21" i="1"/>
  <c r="X22" i="1"/>
  <c r="Y23" i="1"/>
  <c r="J25" i="1"/>
  <c r="K26" i="1"/>
  <c r="V27" i="1"/>
  <c r="W28" i="1"/>
  <c r="H30" i="1"/>
  <c r="P30" i="1"/>
  <c r="X30" i="1"/>
  <c r="Z31" i="1"/>
  <c r="O32" i="1"/>
  <c r="AB32" i="1"/>
  <c r="J33" i="1"/>
  <c r="Q33" i="1"/>
  <c r="L34" i="1"/>
  <c r="M35" i="1"/>
  <c r="X35" i="1"/>
  <c r="F36" i="1"/>
  <c r="N36" i="1"/>
  <c r="S36" i="1"/>
  <c r="AD36" i="1"/>
  <c r="I37" i="1"/>
  <c r="L37" i="1"/>
  <c r="Y37" i="1"/>
  <c r="AB37" i="1"/>
  <c r="J38" i="1"/>
  <c r="R38" i="1"/>
  <c r="B7" i="1"/>
  <c r="C20" i="1"/>
  <c r="B23" i="1"/>
  <c r="C6" i="1"/>
  <c r="AD38" i="1"/>
  <c r="AB38" i="1"/>
  <c r="X38" i="1"/>
  <c r="W38" i="1"/>
  <c r="T38" i="1"/>
  <c r="P38" i="1"/>
  <c r="L38" i="1"/>
  <c r="H38" i="1"/>
  <c r="G38" i="1"/>
  <c r="AD37" i="1"/>
  <c r="Z37" i="1"/>
  <c r="X37" i="1"/>
  <c r="V37" i="1"/>
  <c r="R37" i="1"/>
  <c r="Q37" i="1"/>
  <c r="N37" i="1"/>
  <c r="J37" i="1"/>
  <c r="F37" i="1"/>
  <c r="AB36" i="1"/>
  <c r="AA36" i="1"/>
  <c r="X36" i="1"/>
  <c r="T36" i="1"/>
  <c r="R36" i="1"/>
  <c r="P36" i="1"/>
  <c r="L36" i="1"/>
  <c r="K36" i="1"/>
  <c r="H36" i="1"/>
  <c r="AD35" i="1"/>
  <c r="Z35" i="1"/>
  <c r="V35" i="1"/>
  <c r="U35" i="1"/>
  <c r="R35" i="1"/>
  <c r="N35" i="1"/>
  <c r="L35" i="1"/>
  <c r="J35" i="1"/>
  <c r="F35" i="1"/>
  <c r="AD34" i="1"/>
  <c r="AB34" i="1"/>
  <c r="X34" i="1"/>
  <c r="W34" i="1"/>
  <c r="T34" i="1"/>
  <c r="P34" i="1"/>
  <c r="O34" i="1"/>
  <c r="J34" i="1"/>
  <c r="H34" i="1"/>
  <c r="G34" i="1"/>
  <c r="AD33" i="1"/>
  <c r="AC33" i="1"/>
  <c r="AB33" i="1"/>
  <c r="Z33" i="1"/>
  <c r="X33" i="1"/>
  <c r="V33" i="1"/>
  <c r="T33" i="1"/>
  <c r="R33" i="1"/>
  <c r="P33" i="1"/>
  <c r="N33" i="1"/>
  <c r="M33" i="1"/>
  <c r="I33" i="1"/>
  <c r="F33" i="1"/>
  <c r="E33" i="1"/>
  <c r="Z32" i="1"/>
  <c r="X32" i="1"/>
  <c r="W32" i="1"/>
  <c r="T32" i="1"/>
  <c r="S32" i="1"/>
  <c r="P32" i="1"/>
  <c r="L32" i="1"/>
  <c r="H32" i="1"/>
  <c r="F32" i="1"/>
  <c r="AD31" i="1"/>
  <c r="AC31" i="1"/>
  <c r="Y31" i="1"/>
  <c r="V31" i="1"/>
  <c r="U31" i="1"/>
  <c r="R31" i="1"/>
  <c r="Q31" i="1"/>
  <c r="P31" i="1"/>
  <c r="N31" i="1"/>
  <c r="J31" i="1"/>
  <c r="I31" i="1"/>
  <c r="F31" i="1"/>
  <c r="AB30" i="1"/>
  <c r="Z30" i="1"/>
  <c r="V30" i="1"/>
  <c r="T30" i="1"/>
  <c r="S30" i="1"/>
  <c r="O30" i="1"/>
  <c r="L30" i="1"/>
  <c r="K30" i="1"/>
  <c r="F30" i="1"/>
  <c r="AD29" i="1"/>
  <c r="AC29" i="1"/>
  <c r="Z29" i="1"/>
  <c r="Y29" i="1"/>
  <c r="X29" i="1"/>
  <c r="V29" i="1"/>
  <c r="R29" i="1"/>
  <c r="Q29" i="1"/>
  <c r="N29" i="1"/>
  <c r="M29" i="1"/>
  <c r="L29" i="1"/>
  <c r="J29" i="1"/>
  <c r="I29" i="1"/>
  <c r="F29" i="1"/>
  <c r="AD28" i="1"/>
  <c r="AB28" i="1"/>
  <c r="AA28" i="1"/>
  <c r="X28" i="1"/>
  <c r="V28" i="1"/>
  <c r="T28" i="1"/>
  <c r="P28" i="1"/>
  <c r="O28" i="1"/>
  <c r="L28" i="1"/>
  <c r="K28" i="1"/>
  <c r="J28" i="1"/>
  <c r="H28" i="1"/>
  <c r="G28" i="1"/>
  <c r="AD27" i="1"/>
  <c r="AB27" i="1"/>
  <c r="Z27" i="1"/>
  <c r="Y27" i="1"/>
  <c r="U27" i="1"/>
  <c r="T27" i="1"/>
  <c r="R27" i="1"/>
  <c r="N27" i="1"/>
  <c r="M27" i="1"/>
  <c r="J27" i="1"/>
  <c r="I27" i="1"/>
  <c r="H27" i="1"/>
  <c r="F27" i="1"/>
  <c r="E27" i="1"/>
  <c r="AB26" i="1"/>
  <c r="Z26" i="1"/>
  <c r="X26" i="1"/>
  <c r="W26" i="1"/>
  <c r="T26" i="1"/>
  <c r="S26" i="1"/>
  <c r="P26" i="1"/>
  <c r="O26" i="1"/>
  <c r="N26" i="1"/>
  <c r="L26" i="1"/>
  <c r="H26" i="1"/>
  <c r="G26" i="1"/>
  <c r="F26" i="1"/>
  <c r="AD25" i="1"/>
  <c r="AC25" i="1"/>
  <c r="AB25" i="1"/>
  <c r="Z25" i="1"/>
  <c r="V25" i="1"/>
  <c r="U25" i="1"/>
  <c r="R25" i="1"/>
  <c r="Q25" i="1"/>
  <c r="N25" i="1"/>
  <c r="M25" i="1"/>
  <c r="I25" i="1"/>
  <c r="F25" i="1"/>
  <c r="E25" i="1"/>
  <c r="AB24" i="1"/>
  <c r="AA24" i="1"/>
  <c r="Z24" i="1"/>
  <c r="X24" i="1"/>
  <c r="T24" i="1"/>
  <c r="S24" i="1"/>
  <c r="P24" i="1"/>
  <c r="O24" i="1"/>
  <c r="N24" i="1"/>
  <c r="L24" i="1"/>
  <c r="K24" i="1"/>
  <c r="H24" i="1"/>
  <c r="F24" i="1"/>
  <c r="AD23" i="1"/>
  <c r="AC23" i="1"/>
  <c r="Z23" i="1"/>
  <c r="X23" i="1"/>
  <c r="V23" i="1"/>
  <c r="R23" i="1"/>
  <c r="Q23" i="1"/>
  <c r="N23" i="1"/>
  <c r="M23" i="1"/>
  <c r="L23" i="1"/>
  <c r="J23" i="1"/>
  <c r="I23" i="1"/>
  <c r="F23" i="1"/>
  <c r="AD22" i="1"/>
  <c r="AB22" i="1"/>
  <c r="AA22" i="1"/>
  <c r="W22" i="1"/>
  <c r="V22" i="1"/>
  <c r="T22" i="1"/>
  <c r="P22" i="1"/>
  <c r="O22" i="1"/>
  <c r="L22" i="1"/>
  <c r="K22" i="1"/>
  <c r="J22" i="1"/>
  <c r="H22" i="1"/>
  <c r="G22" i="1"/>
  <c r="AD21" i="1"/>
  <c r="AB21" i="1"/>
  <c r="Z21" i="1"/>
  <c r="Y21" i="1"/>
  <c r="V21" i="1"/>
  <c r="U21" i="1"/>
  <c r="R21" i="1"/>
  <c r="Q21" i="1"/>
  <c r="P21" i="1"/>
  <c r="N21" i="1"/>
  <c r="J21" i="1"/>
  <c r="I21" i="1"/>
  <c r="H21" i="1"/>
  <c r="F21" i="1"/>
  <c r="E21" i="1"/>
  <c r="AD20" i="1"/>
  <c r="AB20" i="1"/>
  <c r="X20" i="1"/>
  <c r="W20" i="1"/>
  <c r="T20" i="1"/>
  <c r="S20" i="1"/>
  <c r="P20" i="1"/>
  <c r="O20" i="1"/>
  <c r="K20" i="1"/>
  <c r="H20" i="1"/>
  <c r="G20" i="1"/>
  <c r="AD19" i="1"/>
  <c r="AC19" i="1"/>
  <c r="AB19" i="1"/>
  <c r="Z19" i="1"/>
  <c r="V19" i="1"/>
  <c r="U19" i="1"/>
  <c r="R19" i="1"/>
  <c r="Q19" i="1"/>
  <c r="P19" i="1"/>
  <c r="N19" i="1"/>
  <c r="M19" i="1"/>
  <c r="J19" i="1"/>
  <c r="H19" i="1"/>
  <c r="F19" i="1"/>
  <c r="E19" i="1"/>
  <c r="AB18" i="1"/>
  <c r="Z18" i="1"/>
  <c r="X18" i="1"/>
  <c r="T18" i="1"/>
  <c r="S18" i="1"/>
  <c r="P18" i="1"/>
  <c r="O18" i="1"/>
  <c r="N18" i="1"/>
  <c r="L18" i="1"/>
  <c r="K18" i="1"/>
  <c r="H18" i="1"/>
  <c r="F18" i="1"/>
  <c r="AD17" i="1"/>
  <c r="AC17" i="1"/>
  <c r="Z17" i="1"/>
  <c r="Y17" i="1"/>
  <c r="V17" i="1"/>
  <c r="R17" i="1"/>
  <c r="Q17" i="1"/>
  <c r="N17" i="1"/>
  <c r="M17" i="1"/>
  <c r="L17" i="1"/>
  <c r="J17" i="1"/>
  <c r="I17" i="1"/>
  <c r="F17" i="1"/>
  <c r="AD16" i="1"/>
  <c r="AB16" i="1"/>
  <c r="AA16" i="1"/>
  <c r="X16" i="1"/>
  <c r="W16" i="1"/>
  <c r="T16" i="1"/>
  <c r="P16" i="1"/>
  <c r="O16" i="1"/>
  <c r="L16" i="1"/>
  <c r="K16" i="1"/>
  <c r="J16" i="1"/>
  <c r="H16" i="1"/>
  <c r="G16" i="1"/>
  <c r="AD15" i="1"/>
  <c r="AB15" i="1"/>
  <c r="Z15" i="1"/>
  <c r="Y15" i="1"/>
  <c r="V15" i="1"/>
  <c r="U15" i="1"/>
  <c r="R15" i="1"/>
  <c r="N15" i="1"/>
  <c r="M15" i="1"/>
  <c r="J15" i="1"/>
  <c r="I15" i="1"/>
  <c r="F15" i="1"/>
  <c r="E15" i="1"/>
  <c r="AB14" i="1"/>
  <c r="Z14" i="1"/>
  <c r="X14" i="1"/>
  <c r="W14" i="1"/>
  <c r="T14" i="1"/>
  <c r="S14" i="1"/>
  <c r="L14" i="1"/>
  <c r="K14" i="1"/>
  <c r="H14" i="1"/>
  <c r="G14" i="1"/>
  <c r="F14" i="1"/>
  <c r="AD13" i="1"/>
  <c r="AC13" i="1"/>
  <c r="Z13" i="1"/>
  <c r="X13" i="1"/>
  <c r="V13" i="1"/>
  <c r="U13" i="1"/>
  <c r="R13" i="1"/>
  <c r="Q13" i="1"/>
  <c r="J13" i="1"/>
  <c r="I13" i="1"/>
  <c r="F13" i="1"/>
  <c r="E13" i="1"/>
  <c r="AD12" i="1"/>
  <c r="AB12" i="1"/>
  <c r="AA12" i="1"/>
  <c r="X12" i="1"/>
  <c r="V12" i="1"/>
  <c r="T12" i="1"/>
  <c r="S12" i="1"/>
  <c r="P12" i="1"/>
  <c r="O12" i="1"/>
  <c r="H12" i="1"/>
  <c r="G12" i="1"/>
  <c r="AD11" i="1"/>
  <c r="AC11" i="1"/>
  <c r="AB11" i="1"/>
  <c r="Z11" i="1"/>
  <c r="Y11" i="1"/>
  <c r="V11" i="1"/>
  <c r="T11" i="1"/>
  <c r="R11" i="1"/>
  <c r="Q11" i="1"/>
  <c r="N11" i="1"/>
  <c r="M11" i="1"/>
  <c r="J11" i="1"/>
  <c r="H11" i="1"/>
  <c r="F11" i="1"/>
  <c r="E11" i="1"/>
  <c r="AB10" i="1"/>
  <c r="AA10" i="1"/>
  <c r="Z10" i="1"/>
  <c r="X10" i="1"/>
  <c r="W10" i="1"/>
  <c r="V10" i="1"/>
  <c r="T10" i="1"/>
  <c r="P10" i="1"/>
  <c r="O10" i="1"/>
  <c r="L10" i="1"/>
  <c r="K10" i="1"/>
  <c r="H10" i="1"/>
  <c r="F10" i="1"/>
  <c r="AD9" i="1"/>
  <c r="AC9" i="1"/>
  <c r="Z9" i="1"/>
  <c r="Y9" i="1"/>
  <c r="V9" i="1"/>
  <c r="U9" i="1"/>
  <c r="T9" i="1"/>
  <c r="R9" i="1"/>
  <c r="N9" i="1"/>
  <c r="M9" i="1"/>
  <c r="J9" i="1"/>
  <c r="I9" i="1"/>
  <c r="H9" i="1"/>
  <c r="F9" i="1"/>
  <c r="AB8" i="1"/>
  <c r="AA8" i="1"/>
  <c r="X8" i="1"/>
  <c r="W8" i="1"/>
  <c r="T8" i="1"/>
  <c r="S8" i="1"/>
  <c r="P8" i="1"/>
  <c r="N8" i="1"/>
  <c r="L8" i="1"/>
  <c r="K8" i="1"/>
  <c r="H8" i="1"/>
  <c r="G8" i="1"/>
  <c r="F8" i="1"/>
  <c r="AD7" i="1"/>
  <c r="AC7" i="1"/>
  <c r="Z7" i="1"/>
  <c r="Y7" i="1"/>
  <c r="V7" i="1"/>
  <c r="U7" i="1"/>
  <c r="T7" i="1"/>
  <c r="R7" i="1"/>
  <c r="Q7" i="1"/>
  <c r="N7" i="1"/>
  <c r="L7" i="1"/>
  <c r="J7" i="1"/>
  <c r="I7" i="1"/>
  <c r="F7" i="1"/>
  <c r="E7" i="1"/>
  <c r="C37" i="1"/>
  <c r="B37" i="1"/>
  <c r="C35" i="1"/>
  <c r="B35" i="1"/>
  <c r="C33" i="1"/>
  <c r="B33" i="1"/>
  <c r="C32" i="1"/>
  <c r="C31" i="1"/>
  <c r="C29" i="1"/>
  <c r="B29" i="1"/>
  <c r="C27" i="1"/>
  <c r="B27" i="1"/>
  <c r="C26" i="1"/>
  <c r="C25" i="1"/>
  <c r="C23" i="1"/>
  <c r="C22" i="1"/>
  <c r="C21" i="1"/>
  <c r="B21" i="1"/>
  <c r="C19" i="1"/>
  <c r="C18" i="1"/>
  <c r="C17" i="1"/>
  <c r="C16" i="1"/>
  <c r="C15" i="1"/>
  <c r="C13" i="1"/>
  <c r="B13" i="1"/>
  <c r="C11" i="1"/>
  <c r="C9" i="1"/>
  <c r="B9" i="1"/>
  <c r="C7" i="1"/>
  <c r="D12" i="1" l="1"/>
  <c r="D27" i="1"/>
  <c r="D19" i="1"/>
  <c r="D33" i="1"/>
  <c r="D15" i="1"/>
  <c r="D25" i="1"/>
  <c r="D37" i="1"/>
  <c r="D34" i="1"/>
  <c r="D8" i="1"/>
  <c r="D18" i="1"/>
  <c r="D38" i="1"/>
  <c r="D9" i="1"/>
  <c r="D32" i="1"/>
  <c r="D30" i="1"/>
  <c r="D26" i="1"/>
  <c r="D24" i="1"/>
  <c r="D10" i="1"/>
  <c r="D14" i="1"/>
  <c r="D16" i="1"/>
  <c r="D20" i="1"/>
  <c r="D28" i="1"/>
  <c r="D31" i="1"/>
  <c r="D7" i="1"/>
  <c r="D11" i="1"/>
  <c r="D13" i="1"/>
  <c r="D17" i="1"/>
  <c r="D21" i="1"/>
  <c r="D23" i="1"/>
  <c r="D29" i="1"/>
  <c r="D35" i="1"/>
  <c r="D22" i="1"/>
  <c r="D36" i="1"/>
  <c r="C39" i="2"/>
  <c r="C40" i="2"/>
  <c r="H6" i="1" l="1"/>
  <c r="L6" i="1"/>
  <c r="P6" i="1"/>
  <c r="T6" i="1"/>
  <c r="X6" i="1"/>
  <c r="AB6" i="1"/>
  <c r="F6" i="1"/>
  <c r="G6" i="1"/>
  <c r="I6" i="1"/>
  <c r="J6" i="1"/>
  <c r="K6" i="1"/>
  <c r="M6" i="1"/>
  <c r="N6" i="1"/>
  <c r="O6" i="1"/>
  <c r="Q6" i="1"/>
  <c r="R6" i="1"/>
  <c r="S6" i="1"/>
  <c r="U6" i="1"/>
  <c r="V6" i="1"/>
  <c r="W6" i="1"/>
  <c r="Y6" i="1"/>
  <c r="Z6" i="1"/>
  <c r="AA6" i="1"/>
  <c r="AC6" i="1"/>
  <c r="AD6" i="1"/>
  <c r="C9" i="2"/>
  <c r="C13" i="2"/>
  <c r="C17" i="2"/>
  <c r="C21" i="2"/>
  <c r="C25" i="2"/>
  <c r="C29" i="2"/>
  <c r="C37" i="2"/>
  <c r="C32" i="2" l="1"/>
  <c r="C20" i="2"/>
  <c r="C16" i="2"/>
  <c r="C36" i="2"/>
  <c r="C24" i="2"/>
  <c r="C8" i="2"/>
  <c r="C28" i="2"/>
  <c r="C12" i="2"/>
  <c r="C7" i="2"/>
  <c r="C35" i="2"/>
  <c r="C31" i="2"/>
  <c r="C27" i="2"/>
  <c r="C23" i="2"/>
  <c r="C19" i="2"/>
  <c r="C15" i="2"/>
  <c r="C11" i="2"/>
  <c r="C38" i="2"/>
  <c r="C34" i="2"/>
  <c r="C30" i="2"/>
  <c r="C26" i="2"/>
  <c r="C22" i="2"/>
  <c r="C18" i="2"/>
  <c r="C14" i="2"/>
  <c r="C10" i="2"/>
  <c r="E6" i="1" l="1"/>
  <c r="D6" i="1" l="1"/>
</calcChain>
</file>

<file path=xl/sharedStrings.xml><?xml version="1.0" encoding="utf-8"?>
<sst xmlns="http://schemas.openxmlformats.org/spreadsheetml/2006/main" count="90" uniqueCount="34">
  <si>
    <t>Україна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</si>
  <si>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</si>
  <si>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</si>
  <si>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</si>
  <si>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</si>
  <si>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Волинська область</t>
  </si>
  <si>
    <t>Дніпропетровська область</t>
  </si>
  <si>
    <t>Житомирська область</t>
  </si>
  <si>
    <t>Закарпатська область</t>
  </si>
  <si>
    <t>Івано-Франківська область</t>
  </si>
  <si>
    <t>Кіровоградська область</t>
  </si>
  <si>
    <t>Львівська область</t>
  </si>
  <si>
    <t>Одеська область</t>
  </si>
  <si>
    <t>Полтавська область</t>
  </si>
  <si>
    <t>Сумська область</t>
  </si>
  <si>
    <t>Тернопільська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</si>
  <si>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</si>
  <si>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</si>
  <si>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</si>
  <si>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</si>
  <si>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</si>
  <si>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НДСЛ ОХМАТДИТ</t>
  </si>
  <si>
    <t>№ з/п</t>
  </si>
  <si>
    <t>Рівненська область</t>
  </si>
  <si>
    <t>Звіт складений станом на</t>
  </si>
  <si>
    <r>
      <rPr>
        <b/>
        <sz val="10"/>
        <rFont val="Times New Roman"/>
        <family val="1"/>
        <charset val="204"/>
      </rPr>
      <t>*</t>
    </r>
    <r>
      <rPr>
        <sz val="10"/>
        <rFont val="Times New Roman"/>
        <family val="1"/>
        <charset val="204"/>
      </rPr>
      <t xml:space="preserve"> Інформація щодо залишків АРВП в зазначених регіонах у зв'язку з воєнними діями надана не в повному обсязі</t>
    </r>
  </si>
  <si>
    <t>Донецька область *</t>
  </si>
  <si>
    <t>Запорізька область*</t>
  </si>
  <si>
    <t>Харківська область*</t>
  </si>
  <si>
    <t>Київська область</t>
  </si>
  <si>
    <t>Миколаївська область</t>
  </si>
  <si>
    <t>Херсонська область*</t>
  </si>
  <si>
    <t>Луганська область</t>
  </si>
  <si>
    <t>Інформація щодо залишків антиретровірусних препаратів, закуплених за кошти Глобального фонду для боротьби зі СНІДом, туберкульозом та малярією, станом на 01.02.2025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</si>
</sst>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6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4" fillId="0" borderId="6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5" fillId="0" borderId="8" xfId="0" applyFont="1" applyBorder="1" applyAlignment="1" applyProtection="1">
      <alignment horizontal="left" vertical="center"/>
      <protection hidden="1"/>
    </xf>
    <xf numFmtId="3" fontId="6" fillId="0" borderId="9" xfId="1" applyNumberFormat="1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right" wrapText="1"/>
      <protection hidden="1"/>
    </xf>
    <xf numFmtId="14" fontId="4" fillId="0" borderId="2" xfId="0" applyNumberFormat="1" applyFont="1" applyBorder="1" applyAlignment="1">
      <alignment horizontal="left" wrapText="1"/>
    </xf>
    <xf numFmtId="0" fontId="4" fillId="0" borderId="11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wrapText="1"/>
    </xf>
    <xf numFmtId="3" fontId="6" fillId="0" borderId="12" xfId="1" applyNumberFormat="1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wrapText="1"/>
    </xf>
    <xf numFmtId="0" fontId="4" fillId="0" borderId="15" xfId="0" applyFont="1" applyBorder="1" applyAlignment="1" applyProtection="1">
      <alignment horizontal="center" vertical="center" wrapText="1"/>
      <protection hidden="1"/>
    </xf>
    <xf numFmtId="0" fontId="4" fillId="0" borderId="16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4" fillId="0" borderId="12" xfId="2" applyFont="1" applyBorder="1" applyAlignment="1">
      <alignment vertical="center" wrapText="1"/>
    </xf>
    <xf numFmtId="0" fontId="5" fillId="0" borderId="12" xfId="0" applyFont="1" applyBorder="1" applyAlignment="1" applyProtection="1">
      <alignment horizontal="left" vertical="center"/>
      <protection hidden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1" fontId="4" fillId="3" borderId="12" xfId="0" applyNumberFormat="1" applyFont="1" applyFill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2" fillId="0" borderId="17" xfId="2" applyFont="1" applyBorder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2" applyFont="1" applyAlignment="1">
      <alignment horizontal="left" vertical="top" wrapText="1"/>
    </xf>
  </cellXfs>
  <cellStyles count="3">
    <cellStyle name="Обычный" xfId="0" builtinId="0"/>
    <cellStyle name="Обычный 2" xfId="2" xr:uid="{00000000-0005-0000-0000-000001000000}"/>
    <cellStyle name="Обычный_Лист2" xfId="1" xr:uid="{00000000-0005-0000-0000-000002000000}"/>
  </cellStyles>
  <dxfs count="3">
    <dxf>
      <font>
        <color indexed="9"/>
      </font>
    </dxf>
    <dxf>
      <font>
        <color indexed="9"/>
      </font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6;&#1072;&#1073;&#1086;&#1090;&#1072;%20&#1042;&#1072;&#1088;&#1080;&#1074;&#1086;&#1076;&#1072;\&#1042;&#1072;&#1088;&#1080;&#1074;&#1086;&#1076;&#1072;\&#1047;&#1074;&#1077;&#1076;&#1077;&#1085;&#1085;&#1103;%20&#1087;&#1077;&#1088;&#1077;&#1074;&#1110;&#1088;&#1082;&#1072;%20&#1045;&#1030;%202025\&#1047;&#1074;&#1077;&#1076;&#1077;&#1085;&#1085;&#1103;%20&#1085;&#1072;%2001.03.2025\&#1047;&#1072;&#1073;&#1077;&#1079;&#1087;&#1077;&#1095;&#1077;&#1085;&#1110;&#1089;&#1090;&#1100;\&#1047;&#1042;&#1045;&#1044;&#1045;&#1053;&#1048;&#1049;%20&#1047;&#1042;&#1030;&#1058;_&#1089;&#1090;.%20&#1085;&#1072;%2001_03_20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егіони_всі бюджети"/>
      <sheetName val="Регіони_Держ"/>
      <sheetName val="Регіони_ГФ"/>
      <sheetName val="Регіони_PEPFAR"/>
      <sheetName val="Регіони_інш_дж"/>
      <sheetName val="Списки"/>
      <sheetName val="ABC"/>
      <sheetName val="AZT 100"/>
      <sheetName val="AZT 300"/>
      <sheetName val="DTG"/>
      <sheetName val="DTG_5"/>
      <sheetName val="TDF"/>
      <sheetName val="3TC"/>
      <sheetName val="AZT|3TC"/>
      <sheetName val="TDF|FTC"/>
      <sheetName val="EFV 200"/>
      <sheetName val="EFV 600"/>
      <sheetName val="NVP"/>
      <sheetName val="LPV|rtv 200|50"/>
      <sheetName val="NFV"/>
      <sheetName val="DRV 400"/>
      <sheetName val="RTV"/>
      <sheetName val="RAL"/>
      <sheetName val="LPV|rtv 100|25"/>
      <sheetName val="ABC fl"/>
      <sheetName val="LPV|rtv fl"/>
      <sheetName val="3TC fl"/>
      <sheetName val="ddI 100"/>
      <sheetName val="DRV 600"/>
      <sheetName val="AZT|3TC|ABC"/>
      <sheetName val="AZT fl"/>
      <sheetName val="NVP fl"/>
      <sheetName val="ETR"/>
      <sheetName val="TDF|FTC|EFV"/>
      <sheetName val="ABC|3TC"/>
      <sheetName val="TDF|3TC|EFV"/>
      <sheetName val="ABC|3TC sol"/>
      <sheetName val="AZT|3TC sol"/>
      <sheetName val="ATV"/>
      <sheetName val="TDF|3TC|DTG"/>
      <sheetName val="TLD"/>
      <sheetName val="ABC|3TC(s|tab)"/>
      <sheetName val="AZT|3TC (s|tab)"/>
      <sheetName val="TDF|3TC|EFV400"/>
      <sheetName val="ABC|3TC(s|tab)120мг|60мг"/>
      <sheetName val="RAL100"/>
      <sheetName val="RAL400"/>
      <sheetName val="ATV|rtv"/>
      <sheetName val="ABC|3TC|DTG"/>
      <sheetName val="DTG_10"/>
      <sheetName val="TAF|FTC|DTG"/>
      <sheetName val="DRV|rtv"/>
      <sheetName val="DRV 150"/>
      <sheetName val="RTV 25"/>
    </sheetNames>
    <sheetDataSet>
      <sheetData sheetId="0"/>
      <sheetData sheetId="1"/>
      <sheetData sheetId="2">
        <row r="7">
          <cell r="I7"/>
          <cell r="L7"/>
          <cell r="O7"/>
          <cell r="R7"/>
          <cell r="U7"/>
          <cell r="X7"/>
          <cell r="AA7"/>
          <cell r="AD7"/>
          <cell r="AG7"/>
          <cell r="AJ7"/>
          <cell r="AM7"/>
          <cell r="AP7"/>
          <cell r="AS7"/>
          <cell r="AV7"/>
          <cell r="AY7"/>
          <cell r="BB7"/>
          <cell r="BE7"/>
          <cell r="BH7"/>
          <cell r="BK7"/>
          <cell r="BN7"/>
          <cell r="BQ7"/>
          <cell r="BT7"/>
          <cell r="BW7"/>
          <cell r="BZ7"/>
          <cell r="CC7"/>
          <cell r="CI7"/>
        </row>
        <row r="8">
          <cell r="I8"/>
          <cell r="L8"/>
          <cell r="O8"/>
          <cell r="R8"/>
          <cell r="U8"/>
          <cell r="X8"/>
          <cell r="AA8"/>
          <cell r="AD8"/>
          <cell r="AG8"/>
          <cell r="AJ8"/>
          <cell r="AM8"/>
          <cell r="AP8"/>
          <cell r="AS8"/>
          <cell r="AV8"/>
          <cell r="AY8"/>
          <cell r="BB8"/>
          <cell r="BE8"/>
          <cell r="BH8"/>
          <cell r="BK8"/>
          <cell r="BN8"/>
          <cell r="BQ8"/>
          <cell r="BT8"/>
          <cell r="BW8"/>
          <cell r="BZ8"/>
          <cell r="CC8"/>
          <cell r="CI8"/>
        </row>
        <row r="9">
          <cell r="I9"/>
          <cell r="L9"/>
          <cell r="O9"/>
          <cell r="R9"/>
          <cell r="U9"/>
          <cell r="X9"/>
          <cell r="AA9"/>
          <cell r="AD9"/>
          <cell r="AG9"/>
          <cell r="AJ9"/>
          <cell r="AM9"/>
          <cell r="AP9"/>
          <cell r="AS9"/>
          <cell r="AV9"/>
          <cell r="AY9"/>
          <cell r="BB9"/>
          <cell r="BE9"/>
          <cell r="BH9"/>
          <cell r="BK9"/>
          <cell r="BN9"/>
          <cell r="BQ9"/>
          <cell r="BT9"/>
          <cell r="BW9"/>
          <cell r="BZ9"/>
          <cell r="CC9"/>
          <cell r="CI9"/>
        </row>
        <row r="10">
          <cell r="I10"/>
          <cell r="L10"/>
          <cell r="O10"/>
          <cell r="R10"/>
          <cell r="U10"/>
          <cell r="X10"/>
          <cell r="AA10"/>
          <cell r="AD10"/>
          <cell r="AG10">
            <v>30</v>
          </cell>
          <cell r="AJ10"/>
          <cell r="AM10"/>
          <cell r="AP10"/>
          <cell r="AS10"/>
          <cell r="AV10"/>
          <cell r="AY10"/>
          <cell r="BB10"/>
          <cell r="BE10"/>
          <cell r="BH10"/>
          <cell r="BK10"/>
          <cell r="BN10"/>
          <cell r="BQ10"/>
          <cell r="BT10"/>
          <cell r="BW10"/>
          <cell r="BZ10"/>
          <cell r="CC10"/>
          <cell r="CI10"/>
        </row>
        <row r="11">
          <cell r="I11"/>
          <cell r="L11"/>
          <cell r="O11"/>
          <cell r="R11"/>
          <cell r="U11"/>
          <cell r="X11"/>
          <cell r="AA11"/>
          <cell r="AD11"/>
          <cell r="AG11"/>
          <cell r="AJ11"/>
          <cell r="AM11"/>
          <cell r="AP11"/>
          <cell r="AS11"/>
          <cell r="AV11"/>
          <cell r="AY11"/>
          <cell r="BB11"/>
          <cell r="BE11"/>
          <cell r="BH11"/>
          <cell r="BK11"/>
          <cell r="BN11"/>
          <cell r="BQ11"/>
          <cell r="BT11"/>
          <cell r="BW11"/>
          <cell r="BZ11"/>
          <cell r="CC11"/>
          <cell r="CI11"/>
        </row>
        <row r="12">
          <cell r="I12"/>
          <cell r="L12"/>
          <cell r="O12"/>
          <cell r="R12"/>
          <cell r="U12"/>
          <cell r="X12"/>
          <cell r="AA12"/>
          <cell r="AD12"/>
          <cell r="AG12"/>
          <cell r="AJ12"/>
          <cell r="AM12"/>
          <cell r="AP12"/>
          <cell r="AS12"/>
          <cell r="AV12"/>
          <cell r="AY12"/>
          <cell r="BB12"/>
          <cell r="BE12"/>
          <cell r="BH12"/>
          <cell r="BK12"/>
          <cell r="BN12"/>
          <cell r="BQ12"/>
          <cell r="BT12"/>
          <cell r="BW12"/>
          <cell r="BZ12"/>
          <cell r="CC12"/>
          <cell r="CI12"/>
        </row>
        <row r="13">
          <cell r="I13">
            <v>180</v>
          </cell>
          <cell r="L13"/>
          <cell r="O13"/>
          <cell r="R13"/>
          <cell r="U13"/>
          <cell r="X13"/>
          <cell r="AA13"/>
          <cell r="AD13">
            <v>1140</v>
          </cell>
          <cell r="AG13"/>
          <cell r="AJ13"/>
          <cell r="AM13"/>
          <cell r="AP13"/>
          <cell r="AS13"/>
          <cell r="AV13"/>
          <cell r="AY13"/>
          <cell r="BB13"/>
          <cell r="BE13"/>
          <cell r="BH13"/>
          <cell r="BK13">
            <v>1200</v>
          </cell>
          <cell r="BN13">
            <v>600</v>
          </cell>
          <cell r="BQ13"/>
          <cell r="BT13">
            <v>540</v>
          </cell>
          <cell r="BW13">
            <v>300</v>
          </cell>
          <cell r="BZ13">
            <v>7020</v>
          </cell>
          <cell r="CC13"/>
          <cell r="CI13"/>
        </row>
        <row r="14">
          <cell r="I14">
            <v>10620</v>
          </cell>
          <cell r="L14"/>
          <cell r="O14"/>
          <cell r="R14">
            <v>2400</v>
          </cell>
          <cell r="U14"/>
          <cell r="X14"/>
          <cell r="AA14"/>
          <cell r="AD14"/>
          <cell r="AG14"/>
          <cell r="AJ14">
            <v>600</v>
          </cell>
          <cell r="AM14"/>
          <cell r="AP14"/>
          <cell r="AS14">
            <v>6360</v>
          </cell>
          <cell r="AV14"/>
          <cell r="AY14"/>
          <cell r="BB14"/>
          <cell r="BE14"/>
          <cell r="BH14">
            <v>5400</v>
          </cell>
          <cell r="BK14">
            <v>7980</v>
          </cell>
          <cell r="BN14">
            <v>1320</v>
          </cell>
          <cell r="BQ14"/>
          <cell r="BT14"/>
          <cell r="BW14"/>
          <cell r="BZ14"/>
          <cell r="CC14">
            <v>2820</v>
          </cell>
          <cell r="CI14"/>
        </row>
        <row r="15">
          <cell r="I15"/>
          <cell r="L15"/>
          <cell r="O15">
            <v>90</v>
          </cell>
          <cell r="R15">
            <v>1770</v>
          </cell>
          <cell r="U15"/>
          <cell r="X15">
            <v>270</v>
          </cell>
          <cell r="AA15">
            <v>55170</v>
          </cell>
          <cell r="AD15">
            <v>240</v>
          </cell>
          <cell r="AG15">
            <v>2310</v>
          </cell>
          <cell r="AJ15"/>
          <cell r="AM15"/>
          <cell r="AP15"/>
          <cell r="AS15"/>
          <cell r="AV15">
            <v>150</v>
          </cell>
          <cell r="AY15">
            <v>5850</v>
          </cell>
          <cell r="BB15"/>
          <cell r="BE15">
            <v>600</v>
          </cell>
          <cell r="BH15"/>
          <cell r="BK15"/>
          <cell r="BN15"/>
          <cell r="BQ15"/>
          <cell r="BT15">
            <v>570</v>
          </cell>
          <cell r="BW15"/>
          <cell r="BZ15"/>
          <cell r="CC15"/>
          <cell r="CI15"/>
        </row>
        <row r="16">
          <cell r="I16"/>
          <cell r="L16"/>
          <cell r="O16">
            <v>600</v>
          </cell>
          <cell r="R16"/>
          <cell r="U16"/>
          <cell r="X16"/>
          <cell r="AA16">
            <v>1440</v>
          </cell>
          <cell r="AD16"/>
          <cell r="AG16">
            <v>3480</v>
          </cell>
          <cell r="AJ16"/>
          <cell r="AM16"/>
          <cell r="AP16">
            <v>180</v>
          </cell>
          <cell r="AS16"/>
          <cell r="AV16">
            <v>1500</v>
          </cell>
          <cell r="AY16">
            <v>60</v>
          </cell>
          <cell r="BB16"/>
          <cell r="BE16">
            <v>2730</v>
          </cell>
          <cell r="BH16">
            <v>30</v>
          </cell>
          <cell r="BK16"/>
          <cell r="BN16">
            <v>6240</v>
          </cell>
          <cell r="BQ16"/>
          <cell r="BT16"/>
          <cell r="BW16"/>
          <cell r="BZ16"/>
          <cell r="CC16">
            <v>9000</v>
          </cell>
          <cell r="CI16"/>
        </row>
        <row r="17">
          <cell r="I17"/>
          <cell r="L17"/>
          <cell r="O17"/>
          <cell r="R17"/>
          <cell r="U17"/>
          <cell r="X17"/>
          <cell r="AA17"/>
          <cell r="AD17"/>
          <cell r="AG17"/>
          <cell r="AJ17"/>
          <cell r="AM17"/>
          <cell r="AP17"/>
          <cell r="AS17"/>
          <cell r="AV17"/>
          <cell r="AY17"/>
          <cell r="BB17"/>
          <cell r="BE17"/>
          <cell r="BH17"/>
          <cell r="BK17"/>
          <cell r="BN17"/>
          <cell r="BQ17"/>
          <cell r="BT17"/>
          <cell r="BW17"/>
          <cell r="BZ17"/>
          <cell r="CC17"/>
          <cell r="CI17"/>
        </row>
        <row r="18">
          <cell r="I18"/>
          <cell r="L18"/>
          <cell r="O18"/>
          <cell r="R18"/>
          <cell r="U18"/>
          <cell r="X18"/>
          <cell r="AA18"/>
          <cell r="AD18"/>
          <cell r="AG18"/>
          <cell r="AJ18"/>
          <cell r="AM18"/>
          <cell r="AP18"/>
          <cell r="AS18"/>
          <cell r="AV18"/>
          <cell r="AY18"/>
          <cell r="BB18"/>
          <cell r="BE18"/>
          <cell r="BH18"/>
          <cell r="BK18"/>
          <cell r="BN18"/>
          <cell r="BQ18"/>
          <cell r="BT18"/>
          <cell r="BW18"/>
          <cell r="BZ18"/>
          <cell r="CC18"/>
          <cell r="CI18"/>
        </row>
        <row r="19">
          <cell r="I19"/>
          <cell r="L19">
            <v>3240</v>
          </cell>
          <cell r="O19"/>
          <cell r="R19"/>
          <cell r="U19"/>
          <cell r="X19"/>
          <cell r="AA19"/>
          <cell r="AD19"/>
          <cell r="AG19"/>
          <cell r="AJ19"/>
          <cell r="AM19"/>
          <cell r="AP19"/>
          <cell r="AS19"/>
          <cell r="AV19"/>
          <cell r="AY19"/>
          <cell r="BB19"/>
          <cell r="BE19"/>
          <cell r="BH19"/>
          <cell r="BK19"/>
          <cell r="BN19"/>
          <cell r="BQ19"/>
          <cell r="BT19"/>
          <cell r="BW19"/>
          <cell r="BZ19"/>
          <cell r="CC19"/>
          <cell r="CI19"/>
        </row>
        <row r="20">
          <cell r="I20"/>
          <cell r="L20"/>
          <cell r="O20"/>
          <cell r="R20"/>
          <cell r="U20"/>
          <cell r="X20"/>
          <cell r="AA20"/>
          <cell r="AD20"/>
          <cell r="AG20"/>
          <cell r="AJ20"/>
          <cell r="AM20"/>
          <cell r="AP20"/>
          <cell r="AS20"/>
          <cell r="AV20"/>
          <cell r="AY20"/>
          <cell r="BB20"/>
          <cell r="BE20"/>
          <cell r="BH20"/>
          <cell r="BK20"/>
          <cell r="BN20"/>
          <cell r="BQ20"/>
          <cell r="BT20"/>
          <cell r="BW20"/>
          <cell r="BZ20"/>
          <cell r="CC20"/>
          <cell r="CI20"/>
        </row>
        <row r="21">
          <cell r="I21"/>
          <cell r="L21"/>
          <cell r="O21"/>
          <cell r="R21"/>
          <cell r="U21"/>
          <cell r="X21"/>
          <cell r="AA21"/>
          <cell r="AD21"/>
          <cell r="AG21"/>
          <cell r="AJ21"/>
          <cell r="AM21"/>
          <cell r="AP21"/>
          <cell r="AS21"/>
          <cell r="AV21"/>
          <cell r="AY21"/>
          <cell r="BB21"/>
          <cell r="BE21"/>
          <cell r="BH21"/>
          <cell r="BK21"/>
          <cell r="BN21"/>
          <cell r="BQ21"/>
          <cell r="BT21"/>
          <cell r="BW21"/>
          <cell r="BZ21"/>
          <cell r="CC21"/>
          <cell r="CI21"/>
        </row>
        <row r="22">
          <cell r="I22">
            <v>2610</v>
          </cell>
          <cell r="L22">
            <v>1200</v>
          </cell>
          <cell r="O22">
            <v>12150</v>
          </cell>
          <cell r="R22">
            <v>6050</v>
          </cell>
          <cell r="U22">
            <v>11250</v>
          </cell>
          <cell r="X22">
            <v>2430</v>
          </cell>
          <cell r="AA22">
            <v>14760</v>
          </cell>
          <cell r="AD22"/>
          <cell r="AG22">
            <v>85830</v>
          </cell>
          <cell r="AJ22">
            <v>480</v>
          </cell>
          <cell r="AM22"/>
          <cell r="AP22">
            <v>8580</v>
          </cell>
          <cell r="AS22">
            <v>60840</v>
          </cell>
          <cell r="AV22">
            <v>76950</v>
          </cell>
          <cell r="AY22">
            <v>8580</v>
          </cell>
          <cell r="BB22"/>
          <cell r="BE22">
            <v>480</v>
          </cell>
          <cell r="BH22">
            <v>3180</v>
          </cell>
          <cell r="BK22">
            <v>7950</v>
          </cell>
          <cell r="BN22">
            <v>420</v>
          </cell>
          <cell r="BQ22"/>
          <cell r="BT22">
            <v>11280</v>
          </cell>
          <cell r="BW22">
            <v>3300</v>
          </cell>
          <cell r="BZ22">
            <v>12540</v>
          </cell>
          <cell r="CC22">
            <v>11310</v>
          </cell>
          <cell r="CI22"/>
        </row>
        <row r="23">
          <cell r="I23">
            <v>1020</v>
          </cell>
          <cell r="L23"/>
          <cell r="O23"/>
          <cell r="R23"/>
          <cell r="U23"/>
          <cell r="X23"/>
          <cell r="AA23"/>
          <cell r="AD23"/>
          <cell r="AG23"/>
          <cell r="AJ23"/>
          <cell r="AM23"/>
          <cell r="AP23"/>
          <cell r="AS23"/>
          <cell r="AV23">
            <v>60</v>
          </cell>
          <cell r="AY23"/>
          <cell r="BB23"/>
          <cell r="BE23"/>
          <cell r="BH23">
            <v>240</v>
          </cell>
          <cell r="BK23"/>
          <cell r="BN23"/>
          <cell r="BQ23"/>
          <cell r="BT23"/>
          <cell r="BW23"/>
          <cell r="BZ23"/>
          <cell r="CC23"/>
          <cell r="CI23">
            <v>120</v>
          </cell>
        </row>
        <row r="24">
          <cell r="I24"/>
          <cell r="L24"/>
          <cell r="O24"/>
          <cell r="R24"/>
          <cell r="U24"/>
          <cell r="X24"/>
          <cell r="AA24"/>
          <cell r="AD24"/>
          <cell r="AG24"/>
          <cell r="AJ24"/>
          <cell r="AM24"/>
          <cell r="AP24"/>
          <cell r="AS24"/>
          <cell r="AV24"/>
          <cell r="AY24"/>
          <cell r="BB24"/>
          <cell r="BE24"/>
          <cell r="BH24"/>
          <cell r="BK24"/>
          <cell r="BN24"/>
          <cell r="BQ24"/>
          <cell r="BT24"/>
          <cell r="BW24"/>
          <cell r="BZ24"/>
          <cell r="CC24"/>
          <cell r="CI24"/>
        </row>
        <row r="25">
          <cell r="I25"/>
          <cell r="L25"/>
          <cell r="O25"/>
          <cell r="R25"/>
          <cell r="U25"/>
          <cell r="X25"/>
          <cell r="AA25"/>
          <cell r="AD25"/>
          <cell r="AG25"/>
          <cell r="AJ25"/>
          <cell r="AM25"/>
          <cell r="AP25"/>
          <cell r="AS25"/>
          <cell r="AV25"/>
          <cell r="AY25"/>
          <cell r="BB25"/>
          <cell r="BE25"/>
          <cell r="BH25"/>
          <cell r="BK25"/>
          <cell r="BN25"/>
          <cell r="BQ25"/>
          <cell r="BT25"/>
          <cell r="BW25"/>
          <cell r="BZ25"/>
          <cell r="CC25"/>
          <cell r="CI25"/>
        </row>
        <row r="26">
          <cell r="I26"/>
          <cell r="L26"/>
          <cell r="O26"/>
          <cell r="R26"/>
          <cell r="U26"/>
          <cell r="X26"/>
          <cell r="AA26"/>
          <cell r="AD26"/>
          <cell r="AG26"/>
          <cell r="AJ26"/>
          <cell r="AM26"/>
          <cell r="AP26"/>
          <cell r="AS26"/>
          <cell r="AV26"/>
          <cell r="AY26"/>
          <cell r="BB26"/>
          <cell r="BE26"/>
          <cell r="BH26"/>
          <cell r="BK26"/>
          <cell r="BN26"/>
          <cell r="BQ26"/>
          <cell r="BT26"/>
          <cell r="BW26"/>
          <cell r="BZ26"/>
          <cell r="CC26"/>
          <cell r="CI26"/>
        </row>
        <row r="27">
          <cell r="I27"/>
          <cell r="L27"/>
          <cell r="O27"/>
          <cell r="R27"/>
          <cell r="U27"/>
          <cell r="X27"/>
          <cell r="AA27"/>
          <cell r="AD27"/>
          <cell r="AG27"/>
          <cell r="AJ27"/>
          <cell r="AM27"/>
          <cell r="AP27"/>
          <cell r="AS27"/>
          <cell r="AV27"/>
          <cell r="AY27"/>
          <cell r="BB27"/>
          <cell r="BE27"/>
          <cell r="BH27"/>
          <cell r="BK27"/>
          <cell r="BN27"/>
          <cell r="BQ27"/>
          <cell r="BT27"/>
          <cell r="BW27"/>
          <cell r="BZ27"/>
          <cell r="CC27"/>
          <cell r="CI27"/>
        </row>
        <row r="28">
          <cell r="I28"/>
          <cell r="L28"/>
          <cell r="O28"/>
          <cell r="R28"/>
          <cell r="U28"/>
          <cell r="X28"/>
          <cell r="AA28"/>
          <cell r="AD28"/>
          <cell r="AG28"/>
          <cell r="AJ28"/>
          <cell r="AM28"/>
          <cell r="AP28"/>
          <cell r="AS28"/>
          <cell r="AV28"/>
          <cell r="AY28"/>
          <cell r="BB28"/>
          <cell r="BE28"/>
          <cell r="BH28"/>
          <cell r="BK28"/>
          <cell r="BN28"/>
          <cell r="BQ28"/>
          <cell r="BT28"/>
          <cell r="BW28"/>
          <cell r="BZ28"/>
          <cell r="CC28"/>
          <cell r="CI28"/>
        </row>
        <row r="29">
          <cell r="I29"/>
          <cell r="L29"/>
          <cell r="O29"/>
          <cell r="R29"/>
          <cell r="U29"/>
          <cell r="X29"/>
          <cell r="AA29"/>
          <cell r="AD29"/>
          <cell r="AG29"/>
          <cell r="AJ29"/>
          <cell r="AM29"/>
          <cell r="AP29"/>
          <cell r="AS29"/>
          <cell r="AV29"/>
          <cell r="AY29"/>
          <cell r="BB29"/>
          <cell r="BE29"/>
          <cell r="BH29"/>
          <cell r="BK29"/>
          <cell r="BN29"/>
          <cell r="BQ29"/>
          <cell r="BT29"/>
          <cell r="BW29"/>
          <cell r="BZ29"/>
          <cell r="CC29"/>
          <cell r="CI29"/>
        </row>
        <row r="30">
          <cell r="I30">
            <v>5220</v>
          </cell>
          <cell r="L30"/>
          <cell r="O30">
            <v>14460</v>
          </cell>
          <cell r="R30">
            <v>10260</v>
          </cell>
          <cell r="U30">
            <v>1380</v>
          </cell>
          <cell r="X30">
            <v>2640</v>
          </cell>
          <cell r="AA30"/>
          <cell r="AD30"/>
          <cell r="AG30">
            <v>30600</v>
          </cell>
          <cell r="AJ30">
            <v>480</v>
          </cell>
          <cell r="AM30"/>
          <cell r="AP30">
            <v>10500</v>
          </cell>
          <cell r="AS30">
            <v>24960</v>
          </cell>
          <cell r="AV30">
            <v>43560</v>
          </cell>
          <cell r="AY30">
            <v>2160</v>
          </cell>
          <cell r="BB30">
            <v>4260</v>
          </cell>
          <cell r="BE30">
            <v>180</v>
          </cell>
          <cell r="BH30">
            <v>4080</v>
          </cell>
          <cell r="BK30">
            <v>4560</v>
          </cell>
          <cell r="BN30">
            <v>840</v>
          </cell>
          <cell r="BQ30"/>
          <cell r="BT30">
            <v>11280</v>
          </cell>
          <cell r="BW30">
            <v>2160</v>
          </cell>
          <cell r="BZ30">
            <v>16200</v>
          </cell>
          <cell r="CC30">
            <v>8100</v>
          </cell>
          <cell r="CI30"/>
        </row>
        <row r="31">
          <cell r="I31"/>
          <cell r="L31"/>
          <cell r="O31"/>
          <cell r="R31"/>
          <cell r="U31"/>
          <cell r="X31"/>
          <cell r="AA31"/>
          <cell r="AD31"/>
          <cell r="AG31"/>
          <cell r="AJ31"/>
          <cell r="AM31"/>
          <cell r="AP31"/>
          <cell r="AS31"/>
          <cell r="AV31"/>
          <cell r="AY31"/>
          <cell r="BB31"/>
          <cell r="BE31"/>
          <cell r="BH31"/>
          <cell r="BK31"/>
          <cell r="BN31"/>
          <cell r="BQ31"/>
          <cell r="BT31"/>
          <cell r="BW31"/>
          <cell r="BZ31"/>
          <cell r="CC31"/>
          <cell r="CI31"/>
        </row>
        <row r="32">
          <cell r="I32"/>
          <cell r="L32"/>
          <cell r="O32">
            <v>240</v>
          </cell>
          <cell r="R32"/>
          <cell r="U32"/>
          <cell r="X32"/>
          <cell r="AA32">
            <v>480</v>
          </cell>
          <cell r="AD32"/>
          <cell r="AG32"/>
          <cell r="AJ32"/>
          <cell r="AM32"/>
          <cell r="AP32"/>
          <cell r="AS32"/>
          <cell r="AV32"/>
          <cell r="AY32"/>
          <cell r="BB32"/>
          <cell r="BE32"/>
          <cell r="BH32"/>
          <cell r="BK32"/>
          <cell r="BN32">
            <v>480</v>
          </cell>
          <cell r="BQ32"/>
          <cell r="BT32"/>
          <cell r="BW32"/>
          <cell r="BZ32"/>
          <cell r="CC32"/>
          <cell r="CI32"/>
        </row>
        <row r="33">
          <cell r="I33"/>
          <cell r="L33"/>
          <cell r="O33"/>
          <cell r="R33"/>
          <cell r="U33"/>
          <cell r="X33"/>
          <cell r="AA33"/>
          <cell r="AD33"/>
          <cell r="AG33"/>
          <cell r="AJ33"/>
          <cell r="AM33"/>
          <cell r="AP33"/>
          <cell r="AS33"/>
          <cell r="AV33"/>
          <cell r="AY33"/>
          <cell r="BB33"/>
          <cell r="BE33"/>
          <cell r="BH33"/>
          <cell r="BK33"/>
          <cell r="BN33"/>
          <cell r="BQ33"/>
          <cell r="BT33"/>
          <cell r="BW33"/>
          <cell r="BZ33"/>
          <cell r="CC33"/>
          <cell r="CI33"/>
        </row>
        <row r="34">
          <cell r="I34"/>
          <cell r="L34"/>
          <cell r="O34">
            <v>1320</v>
          </cell>
          <cell r="R34"/>
          <cell r="U34"/>
          <cell r="X34"/>
          <cell r="AA34"/>
          <cell r="AD34"/>
          <cell r="AG34">
            <v>660</v>
          </cell>
          <cell r="AJ34"/>
          <cell r="AM34"/>
          <cell r="AP34"/>
          <cell r="AS34"/>
          <cell r="AV34">
            <v>540</v>
          </cell>
          <cell r="AY34"/>
          <cell r="BB34"/>
          <cell r="BE34"/>
          <cell r="BH34">
            <v>30</v>
          </cell>
          <cell r="BK34"/>
          <cell r="BN34"/>
          <cell r="BQ34"/>
          <cell r="BT34"/>
          <cell r="BW34"/>
          <cell r="BZ34"/>
          <cell r="CC34"/>
          <cell r="CI34"/>
        </row>
        <row r="35">
          <cell r="I35"/>
          <cell r="L35"/>
          <cell r="O35"/>
          <cell r="R35"/>
          <cell r="U35"/>
          <cell r="X35"/>
          <cell r="AA35"/>
          <cell r="AD35"/>
          <cell r="AG35"/>
          <cell r="AJ35"/>
          <cell r="AM35"/>
          <cell r="AP35"/>
          <cell r="AS35"/>
          <cell r="AV35"/>
          <cell r="AY35"/>
          <cell r="BB35"/>
          <cell r="BE35"/>
          <cell r="BH35"/>
          <cell r="BK35"/>
          <cell r="BN35"/>
          <cell r="BQ35"/>
          <cell r="BT35"/>
          <cell r="BW35"/>
          <cell r="BZ35"/>
          <cell r="CC35"/>
          <cell r="CI35"/>
        </row>
        <row r="36">
          <cell r="I36"/>
          <cell r="L36"/>
          <cell r="O36"/>
          <cell r="R36"/>
          <cell r="U36"/>
          <cell r="X36"/>
          <cell r="AA36"/>
          <cell r="AD36"/>
          <cell r="AG36"/>
          <cell r="AJ36"/>
          <cell r="AM36"/>
          <cell r="AP36"/>
          <cell r="AS36"/>
          <cell r="AV36"/>
          <cell r="AY36"/>
          <cell r="BB36"/>
          <cell r="BE36"/>
          <cell r="BH36"/>
          <cell r="BK36"/>
          <cell r="BN36"/>
          <cell r="BQ36"/>
          <cell r="BT36"/>
          <cell r="BW36"/>
          <cell r="BZ36"/>
          <cell r="CC36"/>
          <cell r="CI36"/>
        </row>
        <row r="37">
          <cell r="I37"/>
          <cell r="L37"/>
          <cell r="O37"/>
          <cell r="R37"/>
          <cell r="U37"/>
          <cell r="X37"/>
          <cell r="AA37"/>
          <cell r="AD37"/>
          <cell r="AG37"/>
          <cell r="AJ37"/>
          <cell r="AM37"/>
          <cell r="AP37"/>
          <cell r="AS37"/>
          <cell r="AV37"/>
          <cell r="AY37"/>
          <cell r="BB37"/>
          <cell r="BE37"/>
          <cell r="BH37"/>
          <cell r="BK37"/>
          <cell r="BN37"/>
          <cell r="BQ37"/>
          <cell r="BT37"/>
          <cell r="BW37"/>
          <cell r="BZ37"/>
          <cell r="CC37"/>
          <cell r="CI37"/>
        </row>
        <row r="38">
          <cell r="I38"/>
          <cell r="L38"/>
          <cell r="O38"/>
          <cell r="R38"/>
          <cell r="U38"/>
          <cell r="X38"/>
          <cell r="AA38"/>
          <cell r="AD38"/>
          <cell r="AG38"/>
          <cell r="AJ38"/>
          <cell r="AM38"/>
          <cell r="AP38"/>
          <cell r="AS38"/>
          <cell r="AV38"/>
          <cell r="AY38"/>
          <cell r="BB38"/>
          <cell r="BE38"/>
          <cell r="BH38"/>
          <cell r="BK38"/>
          <cell r="BN38"/>
          <cell r="BQ38"/>
          <cell r="BT38"/>
          <cell r="BW38"/>
          <cell r="BZ38"/>
          <cell r="CC38"/>
          <cell r="CI38"/>
        </row>
        <row r="39">
          <cell r="I39">
            <v>12600</v>
          </cell>
          <cell r="L39">
            <v>270</v>
          </cell>
          <cell r="O39">
            <v>134520</v>
          </cell>
          <cell r="R39"/>
          <cell r="U39">
            <v>67200</v>
          </cell>
          <cell r="X39"/>
          <cell r="AA39"/>
          <cell r="AD39">
            <v>1770</v>
          </cell>
          <cell r="AG39">
            <v>28070</v>
          </cell>
          <cell r="AJ39"/>
          <cell r="AM39">
            <v>8400</v>
          </cell>
          <cell r="AP39">
            <v>9960</v>
          </cell>
          <cell r="AS39">
            <v>49980</v>
          </cell>
          <cell r="AV39">
            <v>126210</v>
          </cell>
          <cell r="AY39">
            <v>12360</v>
          </cell>
          <cell r="BB39">
            <v>120</v>
          </cell>
          <cell r="BE39">
            <v>1230</v>
          </cell>
          <cell r="BH39"/>
          <cell r="BK39"/>
          <cell r="BN39"/>
          <cell r="BQ39">
            <v>3090</v>
          </cell>
          <cell r="BT39"/>
          <cell r="BW39"/>
          <cell r="BZ39"/>
          <cell r="CC39">
            <v>614820</v>
          </cell>
          <cell r="CI39"/>
        </row>
        <row r="40">
          <cell r="I40"/>
          <cell r="L40"/>
          <cell r="O40"/>
          <cell r="R40"/>
          <cell r="U40"/>
          <cell r="X40"/>
          <cell r="AA40"/>
          <cell r="AD40"/>
          <cell r="AG40"/>
          <cell r="AJ40"/>
          <cell r="AM40"/>
          <cell r="AP40"/>
          <cell r="AS40"/>
          <cell r="AV40"/>
          <cell r="AY40"/>
          <cell r="BB40"/>
          <cell r="BE40"/>
          <cell r="BH40"/>
          <cell r="BK40"/>
          <cell r="BN40"/>
          <cell r="BQ40"/>
          <cell r="BT40"/>
          <cell r="BW40"/>
          <cell r="BZ40"/>
          <cell r="CC40"/>
          <cell r="CI40"/>
        </row>
      </sheetData>
      <sheetData sheetId="3"/>
      <sheetData sheetId="4"/>
      <sheetData sheetId="5">
        <row r="1">
          <cell r="A1" t="str">
            <v>Код регіону</v>
          </cell>
          <cell r="B1" t="str">
            <v>Регіон</v>
          </cell>
        </row>
        <row r="2">
          <cell r="A2">
            <v>1</v>
          </cell>
          <cell r="B2"/>
          <cell r="E2" t="str">
            <v>RAL100</v>
          </cell>
          <cell r="F2" t="str">
            <v>Ралтегравір</v>
          </cell>
        </row>
        <row r="3">
          <cell r="A3">
            <v>2</v>
          </cell>
          <cell r="B3" t="str">
            <v>Вінницька область</v>
          </cell>
          <cell r="E3" t="str">
            <v>ABC/3TC(s/tab)120мг/60мг</v>
          </cell>
          <cell r="F3" t="str">
            <v>Абакавір і Ламівудин</v>
          </cell>
        </row>
        <row r="4">
          <cell r="A4">
            <v>3</v>
          </cell>
          <cell r="B4" t="str">
            <v>Волинська область</v>
          </cell>
          <cell r="E4" t="str">
            <v>ATV/rtv</v>
          </cell>
          <cell r="F4" t="str">
            <v>Атазанавір/Ритонавір</v>
          </cell>
        </row>
        <row r="5">
          <cell r="A5">
            <v>4</v>
          </cell>
          <cell r="B5" t="str">
            <v>Дніпропетровська область</v>
          </cell>
          <cell r="E5" t="str">
            <v>DTG</v>
          </cell>
          <cell r="F5" t="str">
            <v>Долутегравір</v>
          </cell>
        </row>
        <row r="6">
          <cell r="A6">
            <v>5</v>
          </cell>
          <cell r="B6" t="str">
            <v xml:space="preserve">Донецька область </v>
          </cell>
          <cell r="E6" t="str">
            <v>DTG_5</v>
          </cell>
          <cell r="F6" t="str">
            <v>Долутегравір</v>
          </cell>
        </row>
        <row r="7">
          <cell r="A7">
            <v>6</v>
          </cell>
          <cell r="B7" t="str">
            <v>Житомирська область</v>
          </cell>
          <cell r="E7" t="str">
            <v>TDF</v>
          </cell>
          <cell r="F7" t="str">
            <v>Тенофовір</v>
          </cell>
        </row>
        <row r="8">
          <cell r="A8">
            <v>7</v>
          </cell>
          <cell r="B8" t="str">
            <v>Закарпатська область</v>
          </cell>
          <cell r="E8" t="str">
            <v>3TC</v>
          </cell>
          <cell r="F8" t="str">
            <v>Ламівудин</v>
          </cell>
        </row>
        <row r="9">
          <cell r="A9">
            <v>8</v>
          </cell>
          <cell r="B9" t="str">
            <v>Запорізька область</v>
          </cell>
          <cell r="E9" t="str">
            <v>AZT/3TC</v>
          </cell>
          <cell r="F9" t="str">
            <v>Комбінація зидовудин/ламівудин</v>
          </cell>
        </row>
        <row r="10">
          <cell r="A10">
            <v>9</v>
          </cell>
          <cell r="B10" t="str">
            <v>Івано-Франківська область</v>
          </cell>
          <cell r="E10" t="str">
            <v>TDF/FTC</v>
          </cell>
          <cell r="F10" t="str">
            <v>Комбінація тенофовір/емтрицитабін</v>
          </cell>
        </row>
        <row r="11">
          <cell r="A11">
            <v>10</v>
          </cell>
          <cell r="B11" t="str">
            <v>Київська область</v>
          </cell>
          <cell r="E11" t="str">
            <v>ABC/3TC/DTG</v>
          </cell>
          <cell r="F11" t="str">
            <v>Комбінація абакавір/ламівудин/долутегравір</v>
          </cell>
        </row>
        <row r="12">
          <cell r="A12">
            <v>11</v>
          </cell>
          <cell r="B12" t="str">
            <v>Кіровоградська область</v>
          </cell>
          <cell r="E12" t="str">
            <v>EFV 600</v>
          </cell>
          <cell r="F12" t="str">
            <v>Ефавіренз</v>
          </cell>
        </row>
        <row r="13">
          <cell r="A13">
            <v>12</v>
          </cell>
          <cell r="B13" t="str">
            <v xml:space="preserve">Луганська область </v>
          </cell>
          <cell r="E13" t="str">
            <v>NVP</v>
          </cell>
          <cell r="F13" t="str">
            <v>Невірапін</v>
          </cell>
        </row>
        <row r="14">
          <cell r="A14">
            <v>13</v>
          </cell>
          <cell r="B14" t="str">
            <v>Львівська область</v>
          </cell>
          <cell r="E14" t="str">
            <v>LPV/rtv 200/50</v>
          </cell>
          <cell r="F14" t="str">
            <v>Комбінація лопінавір/ритонавір</v>
          </cell>
        </row>
        <row r="15">
          <cell r="A15">
            <v>14</v>
          </cell>
          <cell r="B15" t="str">
            <v>Миколаївська область</v>
          </cell>
          <cell r="E15" t="str">
            <v>DTG_10</v>
          </cell>
          <cell r="F15" t="str">
            <v>Долутегравір</v>
          </cell>
        </row>
        <row r="16">
          <cell r="A16">
            <v>15</v>
          </cell>
          <cell r="B16" t="str">
            <v>Одеська область</v>
          </cell>
          <cell r="E16" t="str">
            <v>DRV 400</v>
          </cell>
          <cell r="F16" t="str">
            <v>Дарунавір</v>
          </cell>
        </row>
        <row r="17">
          <cell r="A17">
            <v>16</v>
          </cell>
          <cell r="B17" t="str">
            <v>Полтавська область</v>
          </cell>
          <cell r="E17" t="str">
            <v>RTV</v>
          </cell>
          <cell r="F17" t="str">
            <v>Ритонавір</v>
          </cell>
        </row>
        <row r="18">
          <cell r="A18">
            <v>17</v>
          </cell>
          <cell r="B18" t="str">
            <v>Рівненська</v>
          </cell>
          <cell r="E18" t="str">
            <v>RAL400</v>
          </cell>
          <cell r="F18" t="str">
            <v>Ралтегравір</v>
          </cell>
        </row>
        <row r="19">
          <cell r="A19">
            <v>18</v>
          </cell>
          <cell r="B19" t="str">
            <v>Сумська область</v>
          </cell>
          <cell r="E19" t="str">
            <v>LPV/rtv 100/25</v>
          </cell>
          <cell r="F19" t="str">
            <v>Комбінація лопінавір/ритонавір</v>
          </cell>
        </row>
        <row r="20">
          <cell r="A20">
            <v>19</v>
          </cell>
          <cell r="B20" t="str">
            <v>Тернопільська область</v>
          </cell>
          <cell r="E20" t="str">
            <v>ABC fl</v>
          </cell>
          <cell r="F20" t="str">
            <v>Абакавір fl</v>
          </cell>
        </row>
        <row r="21">
          <cell r="A21">
            <v>20</v>
          </cell>
          <cell r="B21" t="str">
            <v>Харківська область</v>
          </cell>
          <cell r="E21" t="str">
            <v>LPV/rtv fl</v>
          </cell>
          <cell r="F21" t="str">
            <v>Калетра fl</v>
          </cell>
        </row>
        <row r="22">
          <cell r="A22">
            <v>21</v>
          </cell>
          <cell r="B22" t="str">
            <v>Херсонська область</v>
          </cell>
          <cell r="E22" t="str">
            <v>3TC fl</v>
          </cell>
          <cell r="F22" t="str">
            <v>Ламівудин fl</v>
          </cell>
        </row>
        <row r="23">
          <cell r="A23">
            <v>22</v>
          </cell>
          <cell r="B23" t="str">
            <v>Хмельницька область</v>
          </cell>
          <cell r="E23" t="str">
            <v>ABC/3TC(s/tab)</v>
          </cell>
          <cell r="F23" t="str">
            <v>Абакавір/Ламівудин</v>
          </cell>
        </row>
        <row r="24">
          <cell r="A24">
            <v>23</v>
          </cell>
          <cell r="B24" t="str">
            <v>Черкаська область</v>
          </cell>
          <cell r="E24" t="str">
            <v>AZT/3TC (s/tab)</v>
          </cell>
          <cell r="F24" t="str">
            <v>Зидовудин/Ламівудин</v>
          </cell>
        </row>
        <row r="25">
          <cell r="A25">
            <v>24</v>
          </cell>
          <cell r="B25" t="str">
            <v>Чернівецька область</v>
          </cell>
          <cell r="E25" t="str">
            <v>DRV 600</v>
          </cell>
          <cell r="F25" t="str">
            <v>Дарунавір</v>
          </cell>
        </row>
        <row r="26">
          <cell r="A26">
            <v>25</v>
          </cell>
          <cell r="B26" t="str">
            <v>Чернігівська область</v>
          </cell>
          <cell r="E26" t="str">
            <v>AZT/3TC/ABC</v>
          </cell>
          <cell r="F26" t="str">
            <v>Комбінація ламівудин/зидовудин/абакавір</v>
          </cell>
        </row>
        <row r="27">
          <cell r="A27">
            <v>26</v>
          </cell>
          <cell r="B27" t="str">
            <v>м. Київ</v>
          </cell>
          <cell r="E27" t="str">
            <v>AZT fl</v>
          </cell>
          <cell r="F27" t="str">
            <v>Зидовудин fl</v>
          </cell>
        </row>
        <row r="28">
          <cell r="A28">
            <v>27</v>
          </cell>
          <cell r="B28"/>
          <cell r="E28" t="str">
            <v>NVP fl</v>
          </cell>
          <cell r="F28" t="str">
            <v>Невірапін</v>
          </cell>
        </row>
        <row r="29">
          <cell r="A29">
            <v>28</v>
          </cell>
          <cell r="B29" t="str">
            <v>НДСЛ ОХМАТДИТ</v>
          </cell>
          <cell r="E29" t="str">
            <v>TAF/FTC/DTG</v>
          </cell>
          <cell r="F29" t="str">
            <v>Комбінація Тенофовір алафенамід/ Емтрицитабін/Долутегравір</v>
          </cell>
        </row>
        <row r="30">
          <cell r="A30"/>
          <cell r="B30"/>
          <cell r="E30" t="str">
            <v>TDF/FTC/EFV</v>
          </cell>
          <cell r="F30" t="str">
            <v>Комбінація тенофовір/емтрицитабін/ефавіренц</v>
          </cell>
        </row>
        <row r="31">
          <cell r="A31">
            <v>29</v>
          </cell>
          <cell r="B31" t="str">
            <v>ІЕІХ АМНУ</v>
          </cell>
          <cell r="E31" t="str">
            <v>ABC/3TC</v>
          </cell>
          <cell r="F31" t="str">
            <v>Комбінація абакавір/ламівудин</v>
          </cell>
        </row>
        <row r="32">
          <cell r="A32">
            <v>30</v>
          </cell>
          <cell r="B32" t="str">
            <v>Департамент</v>
          </cell>
          <cell r="E32" t="str">
            <v>TDF/3TC/EFV400</v>
          </cell>
          <cell r="F32" t="str">
            <v>Комбінація тенофовір/ламівудин/ефавіренц</v>
          </cell>
        </row>
        <row r="33">
          <cell r="E33" t="str">
            <v>ATV</v>
          </cell>
          <cell r="F33" t="str">
            <v>Атаназавір</v>
          </cell>
        </row>
        <row r="34">
          <cell r="E34" t="str">
            <v>TLD</v>
          </cell>
          <cell r="F34" t="str">
            <v>Комбінація тенофовір/ламівудин/долутегравір</v>
          </cell>
        </row>
        <row r="35">
          <cell r="E35" t="str">
            <v>DRV/rtv</v>
          </cell>
          <cell r="F35" t="str">
            <v>Комбінація дарунавір/ритонавір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tabColor rgb="FF00B050"/>
  </sheetPr>
  <dimension ref="A3:AC40"/>
  <sheetViews>
    <sheetView showGridLines="0" topLeftCell="A4" zoomScale="80" zoomScaleNormal="80" workbookViewId="0">
      <selection activeCell="F33" sqref="F33"/>
    </sheetView>
  </sheetViews>
  <sheetFormatPr defaultColWidth="9.140625" defaultRowHeight="12.75" x14ac:dyDescent="0.2"/>
  <cols>
    <col min="1" max="1" width="37.140625" style="1" customWidth="1"/>
    <col min="2" max="2" width="17" style="1" customWidth="1"/>
    <col min="3" max="16384" width="9.140625" style="1"/>
  </cols>
  <sheetData>
    <row r="3" spans="1:29" ht="24.75" customHeight="1" thickBot="1" x14ac:dyDescent="0.25"/>
    <row r="4" spans="1:29" s="2" customFormat="1" ht="12.75" customHeight="1" x14ac:dyDescent="0.2">
      <c r="A4" s="10" t="s">
        <v>24</v>
      </c>
      <c r="B4" s="11"/>
      <c r="C4" s="15" t="s">
        <v>0</v>
      </c>
      <c r="D4" s="13" t="str">
        <f>VLOOKUP(D5,[1]Списки!$A:$B,2,FALSE)</f>
        <v>Вінницька область</v>
      </c>
      <c r="E4" s="13" t="str">
        <f>VLOOKUP(E5,[1]Списки!$A:$B,2,FALSE)</f>
        <v>Волинська область</v>
      </c>
      <c r="F4" s="13" t="str">
        <f>VLOOKUP(F5,[1]Списки!$A:$B,2,FALSE)</f>
        <v>Дніпропетровська область</v>
      </c>
      <c r="G4" s="13" t="str">
        <f>VLOOKUP(G5,[1]Списки!$A:$B,2,FALSE)</f>
        <v xml:space="preserve">Донецька область </v>
      </c>
      <c r="H4" s="13" t="str">
        <f>VLOOKUP(H5,[1]Списки!$A:$B,2,FALSE)</f>
        <v>Житомирська область</v>
      </c>
      <c r="I4" s="13" t="str">
        <f>VLOOKUP(I5,[1]Списки!$A:$B,2,FALSE)</f>
        <v>Закарпатська область</v>
      </c>
      <c r="J4" s="13" t="str">
        <f>VLOOKUP(J5,[1]Списки!$A:$B,2,FALSE)</f>
        <v>Запорізька область</v>
      </c>
      <c r="K4" s="13" t="str">
        <f>VLOOKUP(K5,[1]Списки!$A:$B,2,FALSE)</f>
        <v>Івано-Франківська область</v>
      </c>
      <c r="L4" s="13" t="str">
        <f>VLOOKUP(L5,[1]Списки!$A:$B,2,FALSE)</f>
        <v>Київська область</v>
      </c>
      <c r="M4" s="13" t="str">
        <f>VLOOKUP(M5,[1]Списки!$A:$B,2,FALSE)</f>
        <v>Кіровоградська область</v>
      </c>
      <c r="N4" s="13" t="str">
        <f>VLOOKUP(N5,[1]Списки!$A:$B,2,FALSE)</f>
        <v xml:space="preserve">Луганська область </v>
      </c>
      <c r="O4" s="13" t="str">
        <f>VLOOKUP(O5,[1]Списки!$A:$B,2,FALSE)</f>
        <v>Львівська область</v>
      </c>
      <c r="P4" s="13" t="str">
        <f>VLOOKUP(P5,[1]Списки!$A:$B,2,FALSE)</f>
        <v>Миколаївська область</v>
      </c>
      <c r="Q4" s="13" t="str">
        <f>VLOOKUP(Q5,[1]Списки!$A:$B,2,FALSE)</f>
        <v>Одеська область</v>
      </c>
      <c r="R4" s="13" t="str">
        <f>VLOOKUP(R5,[1]Списки!$A:$B,2,FALSE)</f>
        <v>Полтавська область</v>
      </c>
      <c r="S4" s="13" t="str">
        <f>VLOOKUP(S5,[1]Списки!$A:$B,2,FALSE)</f>
        <v>Рівненська</v>
      </c>
      <c r="T4" s="13" t="str">
        <f>VLOOKUP(T5,[1]Списки!$A:$B,2,FALSE)</f>
        <v>Сумська область</v>
      </c>
      <c r="U4" s="13" t="str">
        <f>VLOOKUP(U5,[1]Списки!$A:$B,2,FALSE)</f>
        <v>Тернопільська область</v>
      </c>
      <c r="V4" s="13" t="str">
        <f>VLOOKUP(V5,[1]Списки!$A:$B,2,FALSE)</f>
        <v>Харківська область</v>
      </c>
      <c r="W4" s="13" t="str">
        <f>VLOOKUP(W5,[1]Списки!$A:$B,2,FALSE)</f>
        <v>Херсонська область</v>
      </c>
      <c r="X4" s="13" t="str">
        <f>VLOOKUP(X5,[1]Списки!$A:$B,2,FALSE)</f>
        <v>Хмельницька область</v>
      </c>
      <c r="Y4" s="13" t="str">
        <f>VLOOKUP(Y5,[1]Списки!$A:$B,2,FALSE)</f>
        <v>Черкаська область</v>
      </c>
      <c r="Z4" s="13" t="str">
        <f>VLOOKUP(Z5,[1]Списки!$A:$B,2,FALSE)</f>
        <v>Чернівецька область</v>
      </c>
      <c r="AA4" s="13" t="str">
        <f>VLOOKUP(AA5,[1]Списки!$A:$B,2,FALSE)</f>
        <v>Чернігівська область</v>
      </c>
      <c r="AB4" s="13" t="str">
        <f>VLOOKUP(AB5,[1]Списки!$A:$B,2,FALSE)</f>
        <v>м. Київ</v>
      </c>
      <c r="AC4" s="13" t="str">
        <f>VLOOKUP(AC5,[1]Списки!$A:$B,2,FALSE)</f>
        <v>НДСЛ ОХМАТДИТ</v>
      </c>
    </row>
    <row r="5" spans="1:29" s="2" customFormat="1" ht="13.5" customHeight="1" x14ac:dyDescent="0.2">
      <c r="A5" s="12"/>
      <c r="C5" s="14"/>
      <c r="D5" s="14">
        <v>2</v>
      </c>
      <c r="E5" s="14">
        <v>3</v>
      </c>
      <c r="F5" s="14">
        <v>4</v>
      </c>
      <c r="G5" s="14">
        <v>5</v>
      </c>
      <c r="H5" s="14">
        <v>6</v>
      </c>
      <c r="I5" s="14">
        <v>7</v>
      </c>
      <c r="J5" s="14">
        <v>8</v>
      </c>
      <c r="K5" s="14">
        <v>9</v>
      </c>
      <c r="L5" s="14">
        <v>10</v>
      </c>
      <c r="M5" s="14">
        <v>11</v>
      </c>
      <c r="N5" s="14">
        <v>12</v>
      </c>
      <c r="O5" s="14">
        <v>13</v>
      </c>
      <c r="P5" s="14">
        <v>14</v>
      </c>
      <c r="Q5" s="14">
        <v>15</v>
      </c>
      <c r="R5" s="14">
        <v>16</v>
      </c>
      <c r="S5" s="14">
        <v>17</v>
      </c>
      <c r="T5" s="14">
        <v>18</v>
      </c>
      <c r="U5" s="14">
        <v>19</v>
      </c>
      <c r="V5" s="14">
        <v>20</v>
      </c>
      <c r="W5" s="14">
        <v>21</v>
      </c>
      <c r="X5" s="14">
        <v>22</v>
      </c>
      <c r="Y5" s="14">
        <v>23</v>
      </c>
      <c r="Z5" s="14">
        <v>24</v>
      </c>
      <c r="AA5" s="14">
        <v>25</v>
      </c>
      <c r="AB5" s="14">
        <v>26</v>
      </c>
      <c r="AC5" s="14">
        <v>28</v>
      </c>
    </row>
    <row r="6" spans="1:29" ht="51.75" thickBot="1" x14ac:dyDescent="0.25">
      <c r="A6" s="3" t="s">
        <v>1</v>
      </c>
      <c r="B6" s="4" t="s">
        <v>2</v>
      </c>
      <c r="C6" s="5" t="s">
        <v>3</v>
      </c>
      <c r="D6" s="5" t="s">
        <v>3</v>
      </c>
      <c r="E6" s="5" t="s">
        <v>3</v>
      </c>
      <c r="F6" s="5" t="s">
        <v>3</v>
      </c>
      <c r="G6" s="5" t="s">
        <v>3</v>
      </c>
      <c r="H6" s="5" t="s">
        <v>3</v>
      </c>
      <c r="I6" s="5" t="s">
        <v>3</v>
      </c>
      <c r="J6" s="5" t="s">
        <v>3</v>
      </c>
      <c r="K6" s="5" t="s">
        <v>3</v>
      </c>
      <c r="L6" s="5" t="s">
        <v>3</v>
      </c>
      <c r="M6" s="5" t="s">
        <v>3</v>
      </c>
      <c r="N6" s="5" t="s">
        <v>3</v>
      </c>
      <c r="O6" s="5" t="s">
        <v>3</v>
      </c>
      <c r="P6" s="5" t="s">
        <v>3</v>
      </c>
      <c r="Q6" s="5" t="s">
        <v>3</v>
      </c>
      <c r="R6" s="5" t="s">
        <v>3</v>
      </c>
      <c r="S6" s="5" t="s">
        <v>3</v>
      </c>
      <c r="T6" s="5" t="s">
        <v>3</v>
      </c>
      <c r="U6" s="5" t="s">
        <v>3</v>
      </c>
      <c r="V6" s="5" t="s">
        <v>3</v>
      </c>
      <c r="W6" s="5" t="s">
        <v>3</v>
      </c>
      <c r="X6" s="5" t="s">
        <v>3</v>
      </c>
      <c r="Y6" s="5" t="s">
        <v>3</v>
      </c>
      <c r="Z6" s="5" t="s">
        <v>3</v>
      </c>
      <c r="AA6" s="5" t="s">
        <v>3</v>
      </c>
      <c r="AB6" s="5" t="s">
        <v>3</v>
      </c>
      <c r="AC6" s="5" t="s">
        <v>3</v>
      </c>
    </row>
    <row r="7" spans="1:29" x14ac:dyDescent="0.2">
      <c r="A7" s="6" t="str">
        <f>[1]Списки!F2</f>
        <v>Ралтегравір</v>
      </c>
      <c r="B7" s="7" t="str">
        <f>[1]Списки!E2</f>
        <v>RAL100</v>
      </c>
      <c r="C7" s="8">
        <f>SUM(D7:AC7)</f>
        <v>0</v>
      </c>
      <c r="D7" s="8">
        <f>[1]Регіони_ГФ!I7</f>
        <v>0</v>
      </c>
      <c r="E7" s="8">
        <f>[1]Регіони_ГФ!L7</f>
        <v>0</v>
      </c>
      <c r="F7" s="8">
        <f>[1]Регіони_ГФ!O7</f>
        <v>0</v>
      </c>
      <c r="G7" s="8">
        <f>[1]Регіони_ГФ!R7</f>
        <v>0</v>
      </c>
      <c r="H7" s="8">
        <f>[1]Регіони_ГФ!U7</f>
        <v>0</v>
      </c>
      <c r="I7" s="8">
        <f>[1]Регіони_ГФ!X7</f>
        <v>0</v>
      </c>
      <c r="J7" s="8">
        <f>[1]Регіони_ГФ!AA7</f>
        <v>0</v>
      </c>
      <c r="K7" s="8">
        <f>[1]Регіони_ГФ!AD7</f>
        <v>0</v>
      </c>
      <c r="L7" s="8">
        <f>[1]Регіони_ГФ!AG7</f>
        <v>0</v>
      </c>
      <c r="M7" s="8">
        <f>[1]Регіони_ГФ!AJ7</f>
        <v>0</v>
      </c>
      <c r="N7" s="8">
        <f>[1]Регіони_ГФ!AM7</f>
        <v>0</v>
      </c>
      <c r="O7" s="8">
        <f>[1]Регіони_ГФ!AP7</f>
        <v>0</v>
      </c>
      <c r="P7" s="8">
        <f>[1]Регіони_ГФ!AS7</f>
        <v>0</v>
      </c>
      <c r="Q7" s="8">
        <f>[1]Регіони_ГФ!AV7</f>
        <v>0</v>
      </c>
      <c r="R7" s="8">
        <f>[1]Регіони_ГФ!AY7</f>
        <v>0</v>
      </c>
      <c r="S7" s="8">
        <f>[1]Регіони_ГФ!BB7</f>
        <v>0</v>
      </c>
      <c r="T7" s="8">
        <f>[1]Регіони_ГФ!BE7</f>
        <v>0</v>
      </c>
      <c r="U7" s="8">
        <f>[1]Регіони_ГФ!BH7</f>
        <v>0</v>
      </c>
      <c r="V7" s="8">
        <f>[1]Регіони_ГФ!BK7</f>
        <v>0</v>
      </c>
      <c r="W7" s="8">
        <f>[1]Регіони_ГФ!BN7</f>
        <v>0</v>
      </c>
      <c r="X7" s="8">
        <f>[1]Регіони_ГФ!BQ7</f>
        <v>0</v>
      </c>
      <c r="Y7" s="8">
        <f>[1]Регіони_ГФ!BT7</f>
        <v>0</v>
      </c>
      <c r="Z7" s="8">
        <f>[1]Регіони_ГФ!BW7</f>
        <v>0</v>
      </c>
      <c r="AA7" s="8">
        <f>[1]Регіони_ГФ!BZ7</f>
        <v>0</v>
      </c>
      <c r="AB7" s="8">
        <f>[1]Регіони_ГФ!CC7</f>
        <v>0</v>
      </c>
      <c r="AC7" s="8">
        <f>[1]Регіони_ГФ!CI7</f>
        <v>0</v>
      </c>
    </row>
    <row r="8" spans="1:29" ht="25.5" x14ac:dyDescent="0.2">
      <c r="A8" s="6" t="str">
        <f>[1]Списки!F3</f>
        <v>Абакавір і Ламівудин</v>
      </c>
      <c r="B8" s="7" t="str">
        <f>[1]Списки!E3</f>
        <v>ABC/3TC(s/tab)120мг/60мг</v>
      </c>
      <c r="C8" s="8">
        <f t="shared" ref="C8:C40" si="0">SUM(D8:AC8)</f>
        <v>0</v>
      </c>
      <c r="D8" s="8">
        <f>[1]Регіони_ГФ!I8</f>
        <v>0</v>
      </c>
      <c r="E8" s="8">
        <f>[1]Регіони_ГФ!L8</f>
        <v>0</v>
      </c>
      <c r="F8" s="8">
        <f>[1]Регіони_ГФ!O8</f>
        <v>0</v>
      </c>
      <c r="G8" s="8">
        <f>[1]Регіони_ГФ!R8</f>
        <v>0</v>
      </c>
      <c r="H8" s="8">
        <f>[1]Регіони_ГФ!U8</f>
        <v>0</v>
      </c>
      <c r="I8" s="8">
        <f>[1]Регіони_ГФ!X8</f>
        <v>0</v>
      </c>
      <c r="J8" s="8">
        <f>[1]Регіони_ГФ!AA8</f>
        <v>0</v>
      </c>
      <c r="K8" s="8">
        <f>[1]Регіони_ГФ!AD8</f>
        <v>0</v>
      </c>
      <c r="L8" s="8">
        <f>[1]Регіони_ГФ!AG8</f>
        <v>0</v>
      </c>
      <c r="M8" s="8">
        <f>[1]Регіони_ГФ!AJ8</f>
        <v>0</v>
      </c>
      <c r="N8" s="8">
        <f>[1]Регіони_ГФ!AM8</f>
        <v>0</v>
      </c>
      <c r="O8" s="8">
        <f>[1]Регіони_ГФ!AP8</f>
        <v>0</v>
      </c>
      <c r="P8" s="8">
        <f>[1]Регіони_ГФ!AS8</f>
        <v>0</v>
      </c>
      <c r="Q8" s="8">
        <f>[1]Регіони_ГФ!AV8</f>
        <v>0</v>
      </c>
      <c r="R8" s="8">
        <f>[1]Регіони_ГФ!AY8</f>
        <v>0</v>
      </c>
      <c r="S8" s="8">
        <f>[1]Регіони_ГФ!BB8</f>
        <v>0</v>
      </c>
      <c r="T8" s="8">
        <f>[1]Регіони_ГФ!BE8</f>
        <v>0</v>
      </c>
      <c r="U8" s="8">
        <f>[1]Регіони_ГФ!BH8</f>
        <v>0</v>
      </c>
      <c r="V8" s="8">
        <f>[1]Регіони_ГФ!BK8</f>
        <v>0</v>
      </c>
      <c r="W8" s="8">
        <f>[1]Регіони_ГФ!BN8</f>
        <v>0</v>
      </c>
      <c r="X8" s="8">
        <f>[1]Регіони_ГФ!BQ8</f>
        <v>0</v>
      </c>
      <c r="Y8" s="8">
        <f>[1]Регіони_ГФ!BT8</f>
        <v>0</v>
      </c>
      <c r="Z8" s="8">
        <f>[1]Регіони_ГФ!BW8</f>
        <v>0</v>
      </c>
      <c r="AA8" s="8">
        <f>[1]Регіони_ГФ!BZ8</f>
        <v>0</v>
      </c>
      <c r="AB8" s="8">
        <f>[1]Регіони_ГФ!CC8</f>
        <v>0</v>
      </c>
      <c r="AC8" s="8">
        <f>[1]Регіони_ГФ!CI8</f>
        <v>0</v>
      </c>
    </row>
    <row r="9" spans="1:29" x14ac:dyDescent="0.2">
      <c r="A9" s="6" t="str">
        <f>[1]Списки!F4</f>
        <v>Атазанавір/Ритонавір</v>
      </c>
      <c r="B9" s="7" t="str">
        <f>[1]Списки!E4</f>
        <v>ATV/rtv</v>
      </c>
      <c r="C9" s="8">
        <f t="shared" si="0"/>
        <v>0</v>
      </c>
      <c r="D9" s="8">
        <f>[1]Регіони_ГФ!I9</f>
        <v>0</v>
      </c>
      <c r="E9" s="8">
        <f>[1]Регіони_ГФ!L9</f>
        <v>0</v>
      </c>
      <c r="F9" s="8">
        <f>[1]Регіони_ГФ!O9</f>
        <v>0</v>
      </c>
      <c r="G9" s="8">
        <f>[1]Регіони_ГФ!R9</f>
        <v>0</v>
      </c>
      <c r="H9" s="8">
        <f>[1]Регіони_ГФ!U9</f>
        <v>0</v>
      </c>
      <c r="I9" s="8">
        <f>[1]Регіони_ГФ!X9</f>
        <v>0</v>
      </c>
      <c r="J9" s="8">
        <f>[1]Регіони_ГФ!AA9</f>
        <v>0</v>
      </c>
      <c r="K9" s="8">
        <f>[1]Регіони_ГФ!AD9</f>
        <v>0</v>
      </c>
      <c r="L9" s="8">
        <f>[1]Регіони_ГФ!AG9</f>
        <v>0</v>
      </c>
      <c r="M9" s="8">
        <f>[1]Регіони_ГФ!AJ9</f>
        <v>0</v>
      </c>
      <c r="N9" s="8">
        <f>[1]Регіони_ГФ!AM9</f>
        <v>0</v>
      </c>
      <c r="O9" s="8">
        <f>[1]Регіони_ГФ!AP9</f>
        <v>0</v>
      </c>
      <c r="P9" s="8">
        <f>[1]Регіони_ГФ!AS9</f>
        <v>0</v>
      </c>
      <c r="Q9" s="8">
        <f>[1]Регіони_ГФ!AV9</f>
        <v>0</v>
      </c>
      <c r="R9" s="8">
        <f>[1]Регіони_ГФ!AY9</f>
        <v>0</v>
      </c>
      <c r="S9" s="8">
        <f>[1]Регіони_ГФ!BB9</f>
        <v>0</v>
      </c>
      <c r="T9" s="8">
        <f>[1]Регіони_ГФ!BE9</f>
        <v>0</v>
      </c>
      <c r="U9" s="8">
        <f>[1]Регіони_ГФ!BH9</f>
        <v>0</v>
      </c>
      <c r="V9" s="8">
        <f>[1]Регіони_ГФ!BK9</f>
        <v>0</v>
      </c>
      <c r="W9" s="8">
        <f>[1]Регіони_ГФ!BN9</f>
        <v>0</v>
      </c>
      <c r="X9" s="8">
        <f>[1]Регіони_ГФ!BQ9</f>
        <v>0</v>
      </c>
      <c r="Y9" s="8">
        <f>[1]Регіони_ГФ!BT9</f>
        <v>0</v>
      </c>
      <c r="Z9" s="8">
        <f>[1]Регіони_ГФ!BW9</f>
        <v>0</v>
      </c>
      <c r="AA9" s="8">
        <f>[1]Регіони_ГФ!BZ9</f>
        <v>0</v>
      </c>
      <c r="AB9" s="8">
        <f>[1]Регіони_ГФ!CC9</f>
        <v>0</v>
      </c>
      <c r="AC9" s="8">
        <f>[1]Регіони_ГФ!CI9</f>
        <v>0</v>
      </c>
    </row>
    <row r="10" spans="1:29" x14ac:dyDescent="0.2">
      <c r="A10" s="6" t="str">
        <f>[1]Списки!F5</f>
        <v>Долутегравір</v>
      </c>
      <c r="B10" s="7" t="str">
        <f>[1]Списки!E5</f>
        <v>DTG</v>
      </c>
      <c r="C10" s="8">
        <f t="shared" si="0"/>
        <v>30</v>
      </c>
      <c r="D10" s="8">
        <f>[1]Регіони_ГФ!I10</f>
        <v>0</v>
      </c>
      <c r="E10" s="8">
        <f>[1]Регіони_ГФ!L10</f>
        <v>0</v>
      </c>
      <c r="F10" s="8">
        <f>[1]Регіони_ГФ!O10</f>
        <v>0</v>
      </c>
      <c r="G10" s="8">
        <f>[1]Регіони_ГФ!R10</f>
        <v>0</v>
      </c>
      <c r="H10" s="8">
        <f>[1]Регіони_ГФ!U10</f>
        <v>0</v>
      </c>
      <c r="I10" s="8">
        <f>[1]Регіони_ГФ!X10</f>
        <v>0</v>
      </c>
      <c r="J10" s="8">
        <f>[1]Регіони_ГФ!AA10</f>
        <v>0</v>
      </c>
      <c r="K10" s="8">
        <f>[1]Регіони_ГФ!AD10</f>
        <v>0</v>
      </c>
      <c r="L10" s="8">
        <f>[1]Регіони_ГФ!AG10</f>
        <v>30</v>
      </c>
      <c r="M10" s="8">
        <f>[1]Регіони_ГФ!AJ10</f>
        <v>0</v>
      </c>
      <c r="N10" s="8">
        <f>[1]Регіони_ГФ!AM10</f>
        <v>0</v>
      </c>
      <c r="O10" s="8">
        <f>[1]Регіони_ГФ!AP10</f>
        <v>0</v>
      </c>
      <c r="P10" s="8">
        <f>[1]Регіони_ГФ!AS10</f>
        <v>0</v>
      </c>
      <c r="Q10" s="8">
        <f>[1]Регіони_ГФ!AV10</f>
        <v>0</v>
      </c>
      <c r="R10" s="8">
        <f>[1]Регіони_ГФ!AY10</f>
        <v>0</v>
      </c>
      <c r="S10" s="8">
        <f>[1]Регіони_ГФ!BB10</f>
        <v>0</v>
      </c>
      <c r="T10" s="8">
        <f>[1]Регіони_ГФ!BE10</f>
        <v>0</v>
      </c>
      <c r="U10" s="8">
        <f>[1]Регіони_ГФ!BH10</f>
        <v>0</v>
      </c>
      <c r="V10" s="8">
        <f>[1]Регіони_ГФ!BK10</f>
        <v>0</v>
      </c>
      <c r="W10" s="8">
        <f>[1]Регіони_ГФ!BN10</f>
        <v>0</v>
      </c>
      <c r="X10" s="8">
        <f>[1]Регіони_ГФ!BQ10</f>
        <v>0</v>
      </c>
      <c r="Y10" s="8">
        <f>[1]Регіони_ГФ!BT10</f>
        <v>0</v>
      </c>
      <c r="Z10" s="8">
        <f>[1]Регіони_ГФ!BW10</f>
        <v>0</v>
      </c>
      <c r="AA10" s="8">
        <f>[1]Регіони_ГФ!BZ10</f>
        <v>0</v>
      </c>
      <c r="AB10" s="8">
        <f>[1]Регіони_ГФ!CC10</f>
        <v>0</v>
      </c>
      <c r="AC10" s="8">
        <f>[1]Регіони_ГФ!CI10</f>
        <v>0</v>
      </c>
    </row>
    <row r="11" spans="1:29" x14ac:dyDescent="0.2">
      <c r="A11" s="6" t="str">
        <f>[1]Списки!F6</f>
        <v>Долутегравір</v>
      </c>
      <c r="B11" s="7" t="str">
        <f>[1]Списки!E6</f>
        <v>DTG_5</v>
      </c>
      <c r="C11" s="8">
        <f t="shared" si="0"/>
        <v>0</v>
      </c>
      <c r="D11" s="8">
        <f>[1]Регіони_ГФ!I11</f>
        <v>0</v>
      </c>
      <c r="E11" s="8">
        <f>[1]Регіони_ГФ!L11</f>
        <v>0</v>
      </c>
      <c r="F11" s="8">
        <f>[1]Регіони_ГФ!O11</f>
        <v>0</v>
      </c>
      <c r="G11" s="8">
        <f>[1]Регіони_ГФ!R11</f>
        <v>0</v>
      </c>
      <c r="H11" s="8">
        <f>[1]Регіони_ГФ!U11</f>
        <v>0</v>
      </c>
      <c r="I11" s="8">
        <f>[1]Регіони_ГФ!X11</f>
        <v>0</v>
      </c>
      <c r="J11" s="8">
        <f>[1]Регіони_ГФ!AA11</f>
        <v>0</v>
      </c>
      <c r="K11" s="8">
        <f>[1]Регіони_ГФ!AD11</f>
        <v>0</v>
      </c>
      <c r="L11" s="8">
        <f>[1]Регіони_ГФ!AG11</f>
        <v>0</v>
      </c>
      <c r="M11" s="8">
        <f>[1]Регіони_ГФ!AJ11</f>
        <v>0</v>
      </c>
      <c r="N11" s="8">
        <f>[1]Регіони_ГФ!AM11</f>
        <v>0</v>
      </c>
      <c r="O11" s="8">
        <f>[1]Регіони_ГФ!AP11</f>
        <v>0</v>
      </c>
      <c r="P11" s="8">
        <f>[1]Регіони_ГФ!AS11</f>
        <v>0</v>
      </c>
      <c r="Q11" s="8">
        <f>[1]Регіони_ГФ!AV11</f>
        <v>0</v>
      </c>
      <c r="R11" s="8">
        <f>[1]Регіони_ГФ!AY11</f>
        <v>0</v>
      </c>
      <c r="S11" s="8">
        <f>[1]Регіони_ГФ!BB11</f>
        <v>0</v>
      </c>
      <c r="T11" s="8">
        <f>[1]Регіони_ГФ!BE11</f>
        <v>0</v>
      </c>
      <c r="U11" s="8">
        <f>[1]Регіони_ГФ!BH11</f>
        <v>0</v>
      </c>
      <c r="V11" s="8">
        <f>[1]Регіони_ГФ!BK11</f>
        <v>0</v>
      </c>
      <c r="W11" s="8">
        <f>[1]Регіони_ГФ!BN11</f>
        <v>0</v>
      </c>
      <c r="X11" s="8">
        <f>[1]Регіони_ГФ!BQ11</f>
        <v>0</v>
      </c>
      <c r="Y11" s="8">
        <f>[1]Регіони_ГФ!BT11</f>
        <v>0</v>
      </c>
      <c r="Z11" s="8">
        <f>[1]Регіони_ГФ!BW11</f>
        <v>0</v>
      </c>
      <c r="AA11" s="8">
        <f>[1]Регіони_ГФ!BZ11</f>
        <v>0</v>
      </c>
      <c r="AB11" s="8">
        <f>[1]Регіони_ГФ!CC11</f>
        <v>0</v>
      </c>
      <c r="AC11" s="8">
        <f>[1]Регіони_ГФ!CI11</f>
        <v>0</v>
      </c>
    </row>
    <row r="12" spans="1:29" x14ac:dyDescent="0.2">
      <c r="A12" s="6" t="str">
        <f>[1]Списки!F7</f>
        <v>Тенофовір</v>
      </c>
      <c r="B12" s="7" t="str">
        <f>[1]Списки!E7</f>
        <v>TDF</v>
      </c>
      <c r="C12" s="8">
        <f t="shared" si="0"/>
        <v>0</v>
      </c>
      <c r="D12" s="8">
        <f>[1]Регіони_ГФ!I12</f>
        <v>0</v>
      </c>
      <c r="E12" s="8">
        <f>[1]Регіони_ГФ!L12</f>
        <v>0</v>
      </c>
      <c r="F12" s="8">
        <f>[1]Регіони_ГФ!O12</f>
        <v>0</v>
      </c>
      <c r="G12" s="8">
        <f>[1]Регіони_ГФ!R12</f>
        <v>0</v>
      </c>
      <c r="H12" s="8">
        <f>[1]Регіони_ГФ!U12</f>
        <v>0</v>
      </c>
      <c r="I12" s="8">
        <f>[1]Регіони_ГФ!X12</f>
        <v>0</v>
      </c>
      <c r="J12" s="8">
        <f>[1]Регіони_ГФ!AA12</f>
        <v>0</v>
      </c>
      <c r="K12" s="8">
        <f>[1]Регіони_ГФ!AD12</f>
        <v>0</v>
      </c>
      <c r="L12" s="8">
        <f>[1]Регіони_ГФ!AG12</f>
        <v>0</v>
      </c>
      <c r="M12" s="8">
        <f>[1]Регіони_ГФ!AJ12</f>
        <v>0</v>
      </c>
      <c r="N12" s="8">
        <f>[1]Регіони_ГФ!AM12</f>
        <v>0</v>
      </c>
      <c r="O12" s="8">
        <f>[1]Регіони_ГФ!AP12</f>
        <v>0</v>
      </c>
      <c r="P12" s="8">
        <f>[1]Регіони_ГФ!AS12</f>
        <v>0</v>
      </c>
      <c r="Q12" s="8">
        <f>[1]Регіони_ГФ!AV12</f>
        <v>0</v>
      </c>
      <c r="R12" s="8">
        <f>[1]Регіони_ГФ!AY12</f>
        <v>0</v>
      </c>
      <c r="S12" s="8">
        <f>[1]Регіони_ГФ!BB12</f>
        <v>0</v>
      </c>
      <c r="T12" s="8">
        <f>[1]Регіони_ГФ!BE12</f>
        <v>0</v>
      </c>
      <c r="U12" s="8">
        <f>[1]Регіони_ГФ!BH12</f>
        <v>0</v>
      </c>
      <c r="V12" s="8">
        <f>[1]Регіони_ГФ!BK12</f>
        <v>0</v>
      </c>
      <c r="W12" s="8">
        <f>[1]Регіони_ГФ!BN12</f>
        <v>0</v>
      </c>
      <c r="X12" s="8">
        <f>[1]Регіони_ГФ!BQ12</f>
        <v>0</v>
      </c>
      <c r="Y12" s="8">
        <f>[1]Регіони_ГФ!BT12</f>
        <v>0</v>
      </c>
      <c r="Z12" s="8">
        <f>[1]Регіони_ГФ!BW12</f>
        <v>0</v>
      </c>
      <c r="AA12" s="8">
        <f>[1]Регіони_ГФ!BZ12</f>
        <v>0</v>
      </c>
      <c r="AB12" s="8">
        <f>[1]Регіони_ГФ!CC12</f>
        <v>0</v>
      </c>
      <c r="AC12" s="8">
        <f>[1]Регіони_ГФ!CI12</f>
        <v>0</v>
      </c>
    </row>
    <row r="13" spans="1:29" x14ac:dyDescent="0.2">
      <c r="A13" s="6" t="str">
        <f>[1]Списки!F8</f>
        <v>Ламівудин</v>
      </c>
      <c r="B13" s="7" t="str">
        <f>[1]Списки!E8</f>
        <v>3TC</v>
      </c>
      <c r="C13" s="8">
        <f t="shared" si="0"/>
        <v>10980</v>
      </c>
      <c r="D13" s="8">
        <f>[1]Регіони_ГФ!I13</f>
        <v>180</v>
      </c>
      <c r="E13" s="8">
        <f>[1]Регіони_ГФ!L13</f>
        <v>0</v>
      </c>
      <c r="F13" s="8">
        <f>[1]Регіони_ГФ!O13</f>
        <v>0</v>
      </c>
      <c r="G13" s="8">
        <f>[1]Регіони_ГФ!R13</f>
        <v>0</v>
      </c>
      <c r="H13" s="8">
        <f>[1]Регіони_ГФ!U13</f>
        <v>0</v>
      </c>
      <c r="I13" s="8">
        <f>[1]Регіони_ГФ!X13</f>
        <v>0</v>
      </c>
      <c r="J13" s="8">
        <f>[1]Регіони_ГФ!AA13</f>
        <v>0</v>
      </c>
      <c r="K13" s="8">
        <f>[1]Регіони_ГФ!AD13</f>
        <v>1140</v>
      </c>
      <c r="L13" s="8">
        <f>[1]Регіони_ГФ!AG13</f>
        <v>0</v>
      </c>
      <c r="M13" s="8">
        <f>[1]Регіони_ГФ!AJ13</f>
        <v>0</v>
      </c>
      <c r="N13" s="8">
        <f>[1]Регіони_ГФ!AM13</f>
        <v>0</v>
      </c>
      <c r="O13" s="8">
        <f>[1]Регіони_ГФ!AP13</f>
        <v>0</v>
      </c>
      <c r="P13" s="8">
        <f>[1]Регіони_ГФ!AS13</f>
        <v>0</v>
      </c>
      <c r="Q13" s="8">
        <f>[1]Регіони_ГФ!AV13</f>
        <v>0</v>
      </c>
      <c r="R13" s="8">
        <f>[1]Регіони_ГФ!AY13</f>
        <v>0</v>
      </c>
      <c r="S13" s="8">
        <f>[1]Регіони_ГФ!BB13</f>
        <v>0</v>
      </c>
      <c r="T13" s="8">
        <f>[1]Регіони_ГФ!BE13</f>
        <v>0</v>
      </c>
      <c r="U13" s="8">
        <f>[1]Регіони_ГФ!BH13</f>
        <v>0</v>
      </c>
      <c r="V13" s="8">
        <f>[1]Регіони_ГФ!BK13</f>
        <v>1200</v>
      </c>
      <c r="W13" s="8">
        <f>[1]Регіони_ГФ!BN13</f>
        <v>600</v>
      </c>
      <c r="X13" s="8">
        <f>[1]Регіони_ГФ!BQ13</f>
        <v>0</v>
      </c>
      <c r="Y13" s="8">
        <f>[1]Регіони_ГФ!BT13</f>
        <v>540</v>
      </c>
      <c r="Z13" s="8">
        <f>[1]Регіони_ГФ!BW13</f>
        <v>300</v>
      </c>
      <c r="AA13" s="8">
        <f>[1]Регіони_ГФ!BZ13</f>
        <v>7020</v>
      </c>
      <c r="AB13" s="8">
        <f>[1]Регіони_ГФ!CC13</f>
        <v>0</v>
      </c>
      <c r="AC13" s="8">
        <f>[1]Регіони_ГФ!CI13</f>
        <v>0</v>
      </c>
    </row>
    <row r="14" spans="1:29" x14ac:dyDescent="0.2">
      <c r="A14" s="6" t="str">
        <f>[1]Списки!F9</f>
        <v>Комбінація зидовудин/ламівудин</v>
      </c>
      <c r="B14" s="7" t="str">
        <f>[1]Списки!E9</f>
        <v>AZT/3TC</v>
      </c>
      <c r="C14" s="8">
        <f t="shared" si="0"/>
        <v>37500</v>
      </c>
      <c r="D14" s="8">
        <f>[1]Регіони_ГФ!I14</f>
        <v>10620</v>
      </c>
      <c r="E14" s="8">
        <f>[1]Регіони_ГФ!L14</f>
        <v>0</v>
      </c>
      <c r="F14" s="8">
        <f>[1]Регіони_ГФ!O14</f>
        <v>0</v>
      </c>
      <c r="G14" s="8">
        <f>[1]Регіони_ГФ!R14</f>
        <v>2400</v>
      </c>
      <c r="H14" s="8">
        <f>[1]Регіони_ГФ!U14</f>
        <v>0</v>
      </c>
      <c r="I14" s="8">
        <f>[1]Регіони_ГФ!X14</f>
        <v>0</v>
      </c>
      <c r="J14" s="8">
        <f>[1]Регіони_ГФ!AA14</f>
        <v>0</v>
      </c>
      <c r="K14" s="8">
        <f>[1]Регіони_ГФ!AD14</f>
        <v>0</v>
      </c>
      <c r="L14" s="8">
        <f>[1]Регіони_ГФ!AG14</f>
        <v>0</v>
      </c>
      <c r="M14" s="8">
        <f>[1]Регіони_ГФ!AJ14</f>
        <v>600</v>
      </c>
      <c r="N14" s="8">
        <f>[1]Регіони_ГФ!AM14</f>
        <v>0</v>
      </c>
      <c r="O14" s="8">
        <f>[1]Регіони_ГФ!AP14</f>
        <v>0</v>
      </c>
      <c r="P14" s="8">
        <f>[1]Регіони_ГФ!AS14</f>
        <v>6360</v>
      </c>
      <c r="Q14" s="8">
        <f>[1]Регіони_ГФ!AV14</f>
        <v>0</v>
      </c>
      <c r="R14" s="8">
        <f>[1]Регіони_ГФ!AY14</f>
        <v>0</v>
      </c>
      <c r="S14" s="8">
        <f>[1]Регіони_ГФ!BB14</f>
        <v>0</v>
      </c>
      <c r="T14" s="8">
        <f>[1]Регіони_ГФ!BE14</f>
        <v>0</v>
      </c>
      <c r="U14" s="8">
        <f>[1]Регіони_ГФ!BH14</f>
        <v>5400</v>
      </c>
      <c r="V14" s="8">
        <f>[1]Регіони_ГФ!BK14</f>
        <v>7980</v>
      </c>
      <c r="W14" s="8">
        <f>[1]Регіони_ГФ!BN14</f>
        <v>1320</v>
      </c>
      <c r="X14" s="8">
        <f>[1]Регіони_ГФ!BQ14</f>
        <v>0</v>
      </c>
      <c r="Y14" s="8">
        <f>[1]Регіони_ГФ!BT14</f>
        <v>0</v>
      </c>
      <c r="Z14" s="8">
        <f>[1]Регіони_ГФ!BW14</f>
        <v>0</v>
      </c>
      <c r="AA14" s="8">
        <f>[1]Регіони_ГФ!BZ14</f>
        <v>0</v>
      </c>
      <c r="AB14" s="8">
        <f>[1]Регіони_ГФ!CC14</f>
        <v>2820</v>
      </c>
      <c r="AC14" s="8">
        <f>[1]Регіони_ГФ!CI14</f>
        <v>0</v>
      </c>
    </row>
    <row r="15" spans="1:29" x14ac:dyDescent="0.2">
      <c r="A15" s="6" t="str">
        <f>[1]Списки!F10</f>
        <v>Комбінація тенофовір/емтрицитабін</v>
      </c>
      <c r="B15" s="7" t="str">
        <f>[1]Списки!E10</f>
        <v>TDF/FTC</v>
      </c>
      <c r="C15" s="8">
        <f t="shared" si="0"/>
        <v>67020</v>
      </c>
      <c r="D15" s="8">
        <f>[1]Регіони_ГФ!I15</f>
        <v>0</v>
      </c>
      <c r="E15" s="8">
        <f>[1]Регіони_ГФ!L15</f>
        <v>0</v>
      </c>
      <c r="F15" s="8">
        <f>[1]Регіони_ГФ!O15</f>
        <v>90</v>
      </c>
      <c r="G15" s="8">
        <f>[1]Регіони_ГФ!R15</f>
        <v>1770</v>
      </c>
      <c r="H15" s="8">
        <f>[1]Регіони_ГФ!U15</f>
        <v>0</v>
      </c>
      <c r="I15" s="8">
        <f>[1]Регіони_ГФ!X15</f>
        <v>270</v>
      </c>
      <c r="J15" s="8">
        <f>[1]Регіони_ГФ!AA15</f>
        <v>55170</v>
      </c>
      <c r="K15" s="8">
        <f>[1]Регіони_ГФ!AD15</f>
        <v>240</v>
      </c>
      <c r="L15" s="8">
        <f>[1]Регіони_ГФ!AG15</f>
        <v>2310</v>
      </c>
      <c r="M15" s="8">
        <f>[1]Регіони_ГФ!AJ15</f>
        <v>0</v>
      </c>
      <c r="N15" s="8">
        <f>[1]Регіони_ГФ!AM15</f>
        <v>0</v>
      </c>
      <c r="O15" s="8">
        <f>[1]Регіони_ГФ!AP15</f>
        <v>0</v>
      </c>
      <c r="P15" s="8">
        <f>[1]Регіони_ГФ!AS15</f>
        <v>0</v>
      </c>
      <c r="Q15" s="8">
        <f>[1]Регіони_ГФ!AV15</f>
        <v>150</v>
      </c>
      <c r="R15" s="8">
        <f>[1]Регіони_ГФ!AY15</f>
        <v>5850</v>
      </c>
      <c r="S15" s="8">
        <f>[1]Регіони_ГФ!BB15</f>
        <v>0</v>
      </c>
      <c r="T15" s="8">
        <f>[1]Регіони_ГФ!BE15</f>
        <v>600</v>
      </c>
      <c r="U15" s="8">
        <f>[1]Регіони_ГФ!BH15</f>
        <v>0</v>
      </c>
      <c r="V15" s="8">
        <f>[1]Регіони_ГФ!BK15</f>
        <v>0</v>
      </c>
      <c r="W15" s="8">
        <f>[1]Регіони_ГФ!BN15</f>
        <v>0</v>
      </c>
      <c r="X15" s="8">
        <f>[1]Регіони_ГФ!BQ15</f>
        <v>0</v>
      </c>
      <c r="Y15" s="8">
        <f>[1]Регіони_ГФ!BT15</f>
        <v>570</v>
      </c>
      <c r="Z15" s="8">
        <f>[1]Регіони_ГФ!BW15</f>
        <v>0</v>
      </c>
      <c r="AA15" s="8">
        <f>[1]Регіони_ГФ!BZ15</f>
        <v>0</v>
      </c>
      <c r="AB15" s="8">
        <f>[1]Регіони_ГФ!CC15</f>
        <v>0</v>
      </c>
      <c r="AC15" s="8">
        <f>[1]Регіони_ГФ!CI15</f>
        <v>0</v>
      </c>
    </row>
    <row r="16" spans="1:29" x14ac:dyDescent="0.2">
      <c r="A16" s="6" t="str">
        <f>[1]Списки!F11</f>
        <v>Комбінація абакавір/ламівудин/долутегравір</v>
      </c>
      <c r="B16" s="7" t="str">
        <f>[1]Списки!E11</f>
        <v>ABC/3TC/DTG</v>
      </c>
      <c r="C16" s="8">
        <f t="shared" si="0"/>
        <v>25260</v>
      </c>
      <c r="D16" s="8">
        <f>[1]Регіони_ГФ!I16</f>
        <v>0</v>
      </c>
      <c r="E16" s="8">
        <f>[1]Регіони_ГФ!L16</f>
        <v>0</v>
      </c>
      <c r="F16" s="8">
        <f>[1]Регіони_ГФ!O16</f>
        <v>600</v>
      </c>
      <c r="G16" s="8">
        <f>[1]Регіони_ГФ!R16</f>
        <v>0</v>
      </c>
      <c r="H16" s="8">
        <f>[1]Регіони_ГФ!U16</f>
        <v>0</v>
      </c>
      <c r="I16" s="8">
        <f>[1]Регіони_ГФ!X16</f>
        <v>0</v>
      </c>
      <c r="J16" s="8">
        <f>[1]Регіони_ГФ!AA16</f>
        <v>1440</v>
      </c>
      <c r="K16" s="8">
        <f>[1]Регіони_ГФ!AD16</f>
        <v>0</v>
      </c>
      <c r="L16" s="8">
        <f>[1]Регіони_ГФ!AG16</f>
        <v>3480</v>
      </c>
      <c r="M16" s="8">
        <f>[1]Регіони_ГФ!AJ16</f>
        <v>0</v>
      </c>
      <c r="N16" s="8">
        <f>[1]Регіони_ГФ!AM16</f>
        <v>0</v>
      </c>
      <c r="O16" s="8">
        <f>[1]Регіони_ГФ!AP16</f>
        <v>180</v>
      </c>
      <c r="P16" s="8">
        <f>[1]Регіони_ГФ!AS16</f>
        <v>0</v>
      </c>
      <c r="Q16" s="8">
        <f>[1]Регіони_ГФ!AV16</f>
        <v>1500</v>
      </c>
      <c r="R16" s="8">
        <f>[1]Регіони_ГФ!AY16</f>
        <v>60</v>
      </c>
      <c r="S16" s="8">
        <f>[1]Регіони_ГФ!BB16</f>
        <v>0</v>
      </c>
      <c r="T16" s="8">
        <f>[1]Регіони_ГФ!BE16</f>
        <v>2730</v>
      </c>
      <c r="U16" s="8">
        <f>[1]Регіони_ГФ!BH16</f>
        <v>30</v>
      </c>
      <c r="V16" s="8">
        <f>[1]Регіони_ГФ!BK16</f>
        <v>0</v>
      </c>
      <c r="W16" s="8">
        <f>[1]Регіони_ГФ!BN16</f>
        <v>6240</v>
      </c>
      <c r="X16" s="8">
        <f>[1]Регіони_ГФ!BQ16</f>
        <v>0</v>
      </c>
      <c r="Y16" s="8">
        <f>[1]Регіони_ГФ!BT16</f>
        <v>0</v>
      </c>
      <c r="Z16" s="8">
        <f>[1]Регіони_ГФ!BW16</f>
        <v>0</v>
      </c>
      <c r="AA16" s="8">
        <f>[1]Регіони_ГФ!BZ16</f>
        <v>0</v>
      </c>
      <c r="AB16" s="8">
        <f>[1]Регіони_ГФ!CC16</f>
        <v>9000</v>
      </c>
      <c r="AC16" s="8">
        <f>[1]Регіони_ГФ!CI16</f>
        <v>0</v>
      </c>
    </row>
    <row r="17" spans="1:29" x14ac:dyDescent="0.2">
      <c r="A17" s="6" t="str">
        <f>[1]Списки!F12</f>
        <v>Ефавіренз</v>
      </c>
      <c r="B17" s="7" t="str">
        <f>[1]Списки!E12</f>
        <v>EFV 600</v>
      </c>
      <c r="C17" s="8">
        <f t="shared" si="0"/>
        <v>0</v>
      </c>
      <c r="D17" s="8">
        <f>[1]Регіони_ГФ!I17</f>
        <v>0</v>
      </c>
      <c r="E17" s="8">
        <f>[1]Регіони_ГФ!L17</f>
        <v>0</v>
      </c>
      <c r="F17" s="8">
        <f>[1]Регіони_ГФ!O17</f>
        <v>0</v>
      </c>
      <c r="G17" s="8">
        <f>[1]Регіони_ГФ!R17</f>
        <v>0</v>
      </c>
      <c r="H17" s="8">
        <f>[1]Регіони_ГФ!U17</f>
        <v>0</v>
      </c>
      <c r="I17" s="8">
        <f>[1]Регіони_ГФ!X17</f>
        <v>0</v>
      </c>
      <c r="J17" s="8">
        <f>[1]Регіони_ГФ!AA17</f>
        <v>0</v>
      </c>
      <c r="K17" s="8">
        <f>[1]Регіони_ГФ!AD17</f>
        <v>0</v>
      </c>
      <c r="L17" s="8">
        <f>[1]Регіони_ГФ!AG17</f>
        <v>0</v>
      </c>
      <c r="M17" s="8">
        <f>[1]Регіони_ГФ!AJ17</f>
        <v>0</v>
      </c>
      <c r="N17" s="8">
        <f>[1]Регіони_ГФ!AM17</f>
        <v>0</v>
      </c>
      <c r="O17" s="8">
        <f>[1]Регіони_ГФ!AP17</f>
        <v>0</v>
      </c>
      <c r="P17" s="8">
        <f>[1]Регіони_ГФ!AS17</f>
        <v>0</v>
      </c>
      <c r="Q17" s="8">
        <f>[1]Регіони_ГФ!AV17</f>
        <v>0</v>
      </c>
      <c r="R17" s="8">
        <f>[1]Регіони_ГФ!AY17</f>
        <v>0</v>
      </c>
      <c r="S17" s="8">
        <f>[1]Регіони_ГФ!BB17</f>
        <v>0</v>
      </c>
      <c r="T17" s="8">
        <f>[1]Регіони_ГФ!BE17</f>
        <v>0</v>
      </c>
      <c r="U17" s="8">
        <f>[1]Регіони_ГФ!BH17</f>
        <v>0</v>
      </c>
      <c r="V17" s="8">
        <f>[1]Регіони_ГФ!BK17</f>
        <v>0</v>
      </c>
      <c r="W17" s="8">
        <f>[1]Регіони_ГФ!BN17</f>
        <v>0</v>
      </c>
      <c r="X17" s="8">
        <f>[1]Регіони_ГФ!BQ17</f>
        <v>0</v>
      </c>
      <c r="Y17" s="8">
        <f>[1]Регіони_ГФ!BT17</f>
        <v>0</v>
      </c>
      <c r="Z17" s="8">
        <f>[1]Регіони_ГФ!BW17</f>
        <v>0</v>
      </c>
      <c r="AA17" s="8">
        <f>[1]Регіони_ГФ!BZ17</f>
        <v>0</v>
      </c>
      <c r="AB17" s="8">
        <f>[1]Регіони_ГФ!CC17</f>
        <v>0</v>
      </c>
      <c r="AC17" s="8">
        <f>[1]Регіони_ГФ!CI17</f>
        <v>0</v>
      </c>
    </row>
    <row r="18" spans="1:29" x14ac:dyDescent="0.2">
      <c r="A18" s="6" t="str">
        <f>[1]Списки!F13</f>
        <v>Невірапін</v>
      </c>
      <c r="B18" s="7" t="str">
        <f>[1]Списки!E13</f>
        <v>NVP</v>
      </c>
      <c r="C18" s="8">
        <f t="shared" si="0"/>
        <v>0</v>
      </c>
      <c r="D18" s="8">
        <f>[1]Регіони_ГФ!I18</f>
        <v>0</v>
      </c>
      <c r="E18" s="8">
        <f>[1]Регіони_ГФ!L18</f>
        <v>0</v>
      </c>
      <c r="F18" s="8">
        <f>[1]Регіони_ГФ!O18</f>
        <v>0</v>
      </c>
      <c r="G18" s="8">
        <f>[1]Регіони_ГФ!R18</f>
        <v>0</v>
      </c>
      <c r="H18" s="8">
        <f>[1]Регіони_ГФ!U18</f>
        <v>0</v>
      </c>
      <c r="I18" s="8">
        <f>[1]Регіони_ГФ!X18</f>
        <v>0</v>
      </c>
      <c r="J18" s="8">
        <f>[1]Регіони_ГФ!AA18</f>
        <v>0</v>
      </c>
      <c r="K18" s="8">
        <f>[1]Регіони_ГФ!AD18</f>
        <v>0</v>
      </c>
      <c r="L18" s="8">
        <f>[1]Регіони_ГФ!AG18</f>
        <v>0</v>
      </c>
      <c r="M18" s="8">
        <f>[1]Регіони_ГФ!AJ18</f>
        <v>0</v>
      </c>
      <c r="N18" s="8">
        <f>[1]Регіони_ГФ!AM18</f>
        <v>0</v>
      </c>
      <c r="O18" s="8">
        <f>[1]Регіони_ГФ!AP18</f>
        <v>0</v>
      </c>
      <c r="P18" s="8">
        <f>[1]Регіони_ГФ!AS18</f>
        <v>0</v>
      </c>
      <c r="Q18" s="8">
        <f>[1]Регіони_ГФ!AV18</f>
        <v>0</v>
      </c>
      <c r="R18" s="8">
        <f>[1]Регіони_ГФ!AY18</f>
        <v>0</v>
      </c>
      <c r="S18" s="8">
        <f>[1]Регіони_ГФ!BB18</f>
        <v>0</v>
      </c>
      <c r="T18" s="8">
        <f>[1]Регіони_ГФ!BE18</f>
        <v>0</v>
      </c>
      <c r="U18" s="8">
        <f>[1]Регіони_ГФ!BH18</f>
        <v>0</v>
      </c>
      <c r="V18" s="8">
        <f>[1]Регіони_ГФ!BK18</f>
        <v>0</v>
      </c>
      <c r="W18" s="8">
        <f>[1]Регіони_ГФ!BN18</f>
        <v>0</v>
      </c>
      <c r="X18" s="8">
        <f>[1]Регіони_ГФ!BQ18</f>
        <v>0</v>
      </c>
      <c r="Y18" s="8">
        <f>[1]Регіони_ГФ!BT18</f>
        <v>0</v>
      </c>
      <c r="Z18" s="8">
        <f>[1]Регіони_ГФ!BW18</f>
        <v>0</v>
      </c>
      <c r="AA18" s="8">
        <f>[1]Регіони_ГФ!BZ18</f>
        <v>0</v>
      </c>
      <c r="AB18" s="8">
        <f>[1]Регіони_ГФ!CC18</f>
        <v>0</v>
      </c>
      <c r="AC18" s="8">
        <f>[1]Регіони_ГФ!CI18</f>
        <v>0</v>
      </c>
    </row>
    <row r="19" spans="1:29" x14ac:dyDescent="0.2">
      <c r="A19" s="6" t="str">
        <f>[1]Списки!F14</f>
        <v>Комбінація лопінавір/ритонавір</v>
      </c>
      <c r="B19" s="7" t="str">
        <f>[1]Списки!E14</f>
        <v>LPV/rtv 200/50</v>
      </c>
      <c r="C19" s="8">
        <f t="shared" si="0"/>
        <v>3240</v>
      </c>
      <c r="D19" s="8">
        <f>[1]Регіони_ГФ!I19</f>
        <v>0</v>
      </c>
      <c r="E19" s="8">
        <f>[1]Регіони_ГФ!L19</f>
        <v>3240</v>
      </c>
      <c r="F19" s="8">
        <f>[1]Регіони_ГФ!O19</f>
        <v>0</v>
      </c>
      <c r="G19" s="8">
        <f>[1]Регіони_ГФ!R19</f>
        <v>0</v>
      </c>
      <c r="H19" s="8">
        <f>[1]Регіони_ГФ!U19</f>
        <v>0</v>
      </c>
      <c r="I19" s="8">
        <f>[1]Регіони_ГФ!X19</f>
        <v>0</v>
      </c>
      <c r="J19" s="8">
        <f>[1]Регіони_ГФ!AA19</f>
        <v>0</v>
      </c>
      <c r="K19" s="8">
        <f>[1]Регіони_ГФ!AD19</f>
        <v>0</v>
      </c>
      <c r="L19" s="8">
        <f>[1]Регіони_ГФ!AG19</f>
        <v>0</v>
      </c>
      <c r="M19" s="8">
        <f>[1]Регіони_ГФ!AJ19</f>
        <v>0</v>
      </c>
      <c r="N19" s="8">
        <f>[1]Регіони_ГФ!AM19</f>
        <v>0</v>
      </c>
      <c r="O19" s="8">
        <f>[1]Регіони_ГФ!AP19</f>
        <v>0</v>
      </c>
      <c r="P19" s="8">
        <f>[1]Регіони_ГФ!AS19</f>
        <v>0</v>
      </c>
      <c r="Q19" s="8">
        <f>[1]Регіони_ГФ!AV19</f>
        <v>0</v>
      </c>
      <c r="R19" s="8">
        <f>[1]Регіони_ГФ!AY19</f>
        <v>0</v>
      </c>
      <c r="S19" s="8">
        <f>[1]Регіони_ГФ!BB19</f>
        <v>0</v>
      </c>
      <c r="T19" s="8">
        <f>[1]Регіони_ГФ!BE19</f>
        <v>0</v>
      </c>
      <c r="U19" s="8">
        <f>[1]Регіони_ГФ!BH19</f>
        <v>0</v>
      </c>
      <c r="V19" s="8">
        <f>[1]Регіони_ГФ!BK19</f>
        <v>0</v>
      </c>
      <c r="W19" s="8">
        <f>[1]Регіони_ГФ!BN19</f>
        <v>0</v>
      </c>
      <c r="X19" s="8">
        <f>[1]Регіони_ГФ!BQ19</f>
        <v>0</v>
      </c>
      <c r="Y19" s="8">
        <f>[1]Регіони_ГФ!BT19</f>
        <v>0</v>
      </c>
      <c r="Z19" s="8">
        <f>[1]Регіони_ГФ!BW19</f>
        <v>0</v>
      </c>
      <c r="AA19" s="8">
        <f>[1]Регіони_ГФ!BZ19</f>
        <v>0</v>
      </c>
      <c r="AB19" s="8">
        <f>[1]Регіони_ГФ!CC19</f>
        <v>0</v>
      </c>
      <c r="AC19" s="8">
        <f>[1]Регіони_ГФ!CI19</f>
        <v>0</v>
      </c>
    </row>
    <row r="20" spans="1:29" x14ac:dyDescent="0.2">
      <c r="A20" s="6" t="str">
        <f>[1]Списки!F15</f>
        <v>Долутегравір</v>
      </c>
      <c r="B20" s="7" t="str">
        <f>[1]Списки!E15</f>
        <v>DTG_10</v>
      </c>
      <c r="C20" s="8">
        <f t="shared" si="0"/>
        <v>0</v>
      </c>
      <c r="D20" s="8">
        <f>[1]Регіони_ГФ!I20</f>
        <v>0</v>
      </c>
      <c r="E20" s="8">
        <f>[1]Регіони_ГФ!L20</f>
        <v>0</v>
      </c>
      <c r="F20" s="8">
        <f>[1]Регіони_ГФ!O20</f>
        <v>0</v>
      </c>
      <c r="G20" s="8">
        <f>[1]Регіони_ГФ!R20</f>
        <v>0</v>
      </c>
      <c r="H20" s="8">
        <f>[1]Регіони_ГФ!U20</f>
        <v>0</v>
      </c>
      <c r="I20" s="8">
        <f>[1]Регіони_ГФ!X20</f>
        <v>0</v>
      </c>
      <c r="J20" s="8">
        <f>[1]Регіони_ГФ!AA20</f>
        <v>0</v>
      </c>
      <c r="K20" s="8">
        <f>[1]Регіони_ГФ!AD20</f>
        <v>0</v>
      </c>
      <c r="L20" s="8">
        <f>[1]Регіони_ГФ!AG20</f>
        <v>0</v>
      </c>
      <c r="M20" s="8">
        <f>[1]Регіони_ГФ!AJ20</f>
        <v>0</v>
      </c>
      <c r="N20" s="8">
        <f>[1]Регіони_ГФ!AM20</f>
        <v>0</v>
      </c>
      <c r="O20" s="8">
        <f>[1]Регіони_ГФ!AP20</f>
        <v>0</v>
      </c>
      <c r="P20" s="8">
        <f>[1]Регіони_ГФ!AS20</f>
        <v>0</v>
      </c>
      <c r="Q20" s="8">
        <f>[1]Регіони_ГФ!AV20</f>
        <v>0</v>
      </c>
      <c r="R20" s="8">
        <f>[1]Регіони_ГФ!AY20</f>
        <v>0</v>
      </c>
      <c r="S20" s="8">
        <f>[1]Регіони_ГФ!BB20</f>
        <v>0</v>
      </c>
      <c r="T20" s="8">
        <f>[1]Регіони_ГФ!BE20</f>
        <v>0</v>
      </c>
      <c r="U20" s="8">
        <f>[1]Регіони_ГФ!BH20</f>
        <v>0</v>
      </c>
      <c r="V20" s="8">
        <f>[1]Регіони_ГФ!BK20</f>
        <v>0</v>
      </c>
      <c r="W20" s="8">
        <f>[1]Регіони_ГФ!BN20</f>
        <v>0</v>
      </c>
      <c r="X20" s="8">
        <f>[1]Регіони_ГФ!BQ20</f>
        <v>0</v>
      </c>
      <c r="Y20" s="8">
        <f>[1]Регіони_ГФ!BT20</f>
        <v>0</v>
      </c>
      <c r="Z20" s="8">
        <f>[1]Регіони_ГФ!BW20</f>
        <v>0</v>
      </c>
      <c r="AA20" s="8">
        <f>[1]Регіони_ГФ!BZ20</f>
        <v>0</v>
      </c>
      <c r="AB20" s="8">
        <f>[1]Регіони_ГФ!CC20</f>
        <v>0</v>
      </c>
      <c r="AC20" s="8">
        <f>[1]Регіони_ГФ!CI20</f>
        <v>0</v>
      </c>
    </row>
    <row r="21" spans="1:29" x14ac:dyDescent="0.2">
      <c r="A21" s="6" t="str">
        <f>[1]Списки!F16</f>
        <v>Дарунавір</v>
      </c>
      <c r="B21" s="7" t="str">
        <f>[1]Списки!E16</f>
        <v>DRV 400</v>
      </c>
      <c r="C21" s="8">
        <f t="shared" si="0"/>
        <v>0</v>
      </c>
      <c r="D21" s="8">
        <f>[1]Регіони_ГФ!I21</f>
        <v>0</v>
      </c>
      <c r="E21" s="8">
        <f>[1]Регіони_ГФ!L21</f>
        <v>0</v>
      </c>
      <c r="F21" s="8">
        <f>[1]Регіони_ГФ!O21</f>
        <v>0</v>
      </c>
      <c r="G21" s="8">
        <f>[1]Регіони_ГФ!R21</f>
        <v>0</v>
      </c>
      <c r="H21" s="8">
        <f>[1]Регіони_ГФ!U21</f>
        <v>0</v>
      </c>
      <c r="I21" s="8">
        <f>[1]Регіони_ГФ!X21</f>
        <v>0</v>
      </c>
      <c r="J21" s="8">
        <f>[1]Регіони_ГФ!AA21</f>
        <v>0</v>
      </c>
      <c r="K21" s="8">
        <f>[1]Регіони_ГФ!AD21</f>
        <v>0</v>
      </c>
      <c r="L21" s="8">
        <f>[1]Регіони_ГФ!AG21</f>
        <v>0</v>
      </c>
      <c r="M21" s="8">
        <f>[1]Регіони_ГФ!AJ21</f>
        <v>0</v>
      </c>
      <c r="N21" s="8">
        <f>[1]Регіони_ГФ!AM21</f>
        <v>0</v>
      </c>
      <c r="O21" s="8">
        <f>[1]Регіони_ГФ!AP21</f>
        <v>0</v>
      </c>
      <c r="P21" s="8">
        <f>[1]Регіони_ГФ!AS21</f>
        <v>0</v>
      </c>
      <c r="Q21" s="8">
        <f>[1]Регіони_ГФ!AV21</f>
        <v>0</v>
      </c>
      <c r="R21" s="8">
        <f>[1]Регіони_ГФ!AY21</f>
        <v>0</v>
      </c>
      <c r="S21" s="8">
        <f>[1]Регіони_ГФ!BB21</f>
        <v>0</v>
      </c>
      <c r="T21" s="8">
        <f>[1]Регіони_ГФ!BE21</f>
        <v>0</v>
      </c>
      <c r="U21" s="8">
        <f>[1]Регіони_ГФ!BH21</f>
        <v>0</v>
      </c>
      <c r="V21" s="8">
        <f>[1]Регіони_ГФ!BK21</f>
        <v>0</v>
      </c>
      <c r="W21" s="8">
        <f>[1]Регіони_ГФ!BN21</f>
        <v>0</v>
      </c>
      <c r="X21" s="8">
        <f>[1]Регіони_ГФ!BQ21</f>
        <v>0</v>
      </c>
      <c r="Y21" s="8">
        <f>[1]Регіони_ГФ!BT21</f>
        <v>0</v>
      </c>
      <c r="Z21" s="8">
        <f>[1]Регіони_ГФ!BW21</f>
        <v>0</v>
      </c>
      <c r="AA21" s="8">
        <f>[1]Регіони_ГФ!BZ21</f>
        <v>0</v>
      </c>
      <c r="AB21" s="8">
        <f>[1]Регіони_ГФ!CC21</f>
        <v>0</v>
      </c>
      <c r="AC21" s="8">
        <f>[1]Регіони_ГФ!CI21</f>
        <v>0</v>
      </c>
    </row>
    <row r="22" spans="1:29" x14ac:dyDescent="0.2">
      <c r="A22" s="6" t="str">
        <f>[1]Списки!F17</f>
        <v>Ритонавір</v>
      </c>
      <c r="B22" s="7" t="str">
        <f>[1]Списки!E17</f>
        <v>RTV</v>
      </c>
      <c r="C22" s="8">
        <f t="shared" si="0"/>
        <v>342170</v>
      </c>
      <c r="D22" s="8">
        <f>[1]Регіони_ГФ!I22</f>
        <v>2610</v>
      </c>
      <c r="E22" s="8">
        <f>[1]Регіони_ГФ!L22</f>
        <v>1200</v>
      </c>
      <c r="F22" s="8">
        <f>[1]Регіони_ГФ!O22</f>
        <v>12150</v>
      </c>
      <c r="G22" s="8">
        <f>[1]Регіони_ГФ!R22</f>
        <v>6050</v>
      </c>
      <c r="H22" s="8">
        <f>[1]Регіони_ГФ!U22</f>
        <v>11250</v>
      </c>
      <c r="I22" s="8">
        <f>[1]Регіони_ГФ!X22</f>
        <v>2430</v>
      </c>
      <c r="J22" s="8">
        <f>[1]Регіони_ГФ!AA22</f>
        <v>14760</v>
      </c>
      <c r="K22" s="8">
        <f>[1]Регіони_ГФ!AD22</f>
        <v>0</v>
      </c>
      <c r="L22" s="8">
        <f>[1]Регіони_ГФ!AG22</f>
        <v>85830</v>
      </c>
      <c r="M22" s="8">
        <f>[1]Регіони_ГФ!AJ22</f>
        <v>480</v>
      </c>
      <c r="N22" s="8">
        <f>[1]Регіони_ГФ!AM22</f>
        <v>0</v>
      </c>
      <c r="O22" s="8">
        <f>[1]Регіони_ГФ!AP22</f>
        <v>8580</v>
      </c>
      <c r="P22" s="8">
        <f>[1]Регіони_ГФ!AS22</f>
        <v>60840</v>
      </c>
      <c r="Q22" s="8">
        <f>[1]Регіони_ГФ!AV22</f>
        <v>76950</v>
      </c>
      <c r="R22" s="8">
        <f>[1]Регіони_ГФ!AY22</f>
        <v>8580</v>
      </c>
      <c r="S22" s="8">
        <f>[1]Регіони_ГФ!BB22</f>
        <v>0</v>
      </c>
      <c r="T22" s="8">
        <f>[1]Регіони_ГФ!BE22</f>
        <v>480</v>
      </c>
      <c r="U22" s="8">
        <f>[1]Регіони_ГФ!BH22</f>
        <v>3180</v>
      </c>
      <c r="V22" s="8">
        <f>[1]Регіони_ГФ!BK22</f>
        <v>7950</v>
      </c>
      <c r="W22" s="8">
        <f>[1]Регіони_ГФ!BN22</f>
        <v>420</v>
      </c>
      <c r="X22" s="8">
        <f>[1]Регіони_ГФ!BQ22</f>
        <v>0</v>
      </c>
      <c r="Y22" s="8">
        <f>[1]Регіони_ГФ!BT22</f>
        <v>11280</v>
      </c>
      <c r="Z22" s="8">
        <f>[1]Регіони_ГФ!BW22</f>
        <v>3300</v>
      </c>
      <c r="AA22" s="8">
        <f>[1]Регіони_ГФ!BZ22</f>
        <v>12540</v>
      </c>
      <c r="AB22" s="8">
        <f>[1]Регіони_ГФ!CC22</f>
        <v>11310</v>
      </c>
      <c r="AC22" s="8">
        <f>[1]Регіони_ГФ!CI22</f>
        <v>0</v>
      </c>
    </row>
    <row r="23" spans="1:29" x14ac:dyDescent="0.2">
      <c r="A23" s="6" t="str">
        <f>[1]Списки!F18</f>
        <v>Ралтегравір</v>
      </c>
      <c r="B23" s="7" t="str">
        <f>[1]Списки!E18</f>
        <v>RAL400</v>
      </c>
      <c r="C23" s="8">
        <f t="shared" si="0"/>
        <v>1440</v>
      </c>
      <c r="D23" s="8">
        <f>[1]Регіони_ГФ!I23</f>
        <v>1020</v>
      </c>
      <c r="E23" s="8">
        <f>[1]Регіони_ГФ!L23</f>
        <v>0</v>
      </c>
      <c r="F23" s="8">
        <f>[1]Регіони_ГФ!O23</f>
        <v>0</v>
      </c>
      <c r="G23" s="8">
        <f>[1]Регіони_ГФ!R23</f>
        <v>0</v>
      </c>
      <c r="H23" s="8">
        <f>[1]Регіони_ГФ!U23</f>
        <v>0</v>
      </c>
      <c r="I23" s="8">
        <f>[1]Регіони_ГФ!X23</f>
        <v>0</v>
      </c>
      <c r="J23" s="8">
        <f>[1]Регіони_ГФ!AA23</f>
        <v>0</v>
      </c>
      <c r="K23" s="8">
        <f>[1]Регіони_ГФ!AD23</f>
        <v>0</v>
      </c>
      <c r="L23" s="8">
        <f>[1]Регіони_ГФ!AG23</f>
        <v>0</v>
      </c>
      <c r="M23" s="8">
        <f>[1]Регіони_ГФ!AJ23</f>
        <v>0</v>
      </c>
      <c r="N23" s="8">
        <f>[1]Регіони_ГФ!AM23</f>
        <v>0</v>
      </c>
      <c r="O23" s="8">
        <f>[1]Регіони_ГФ!AP23</f>
        <v>0</v>
      </c>
      <c r="P23" s="8">
        <f>[1]Регіони_ГФ!AS23</f>
        <v>0</v>
      </c>
      <c r="Q23" s="8">
        <f>[1]Регіони_ГФ!AV23</f>
        <v>60</v>
      </c>
      <c r="R23" s="8">
        <f>[1]Регіони_ГФ!AY23</f>
        <v>0</v>
      </c>
      <c r="S23" s="8">
        <f>[1]Регіони_ГФ!BB23</f>
        <v>0</v>
      </c>
      <c r="T23" s="8">
        <f>[1]Регіони_ГФ!BE23</f>
        <v>0</v>
      </c>
      <c r="U23" s="8">
        <f>[1]Регіони_ГФ!BH23</f>
        <v>240</v>
      </c>
      <c r="V23" s="8">
        <f>[1]Регіони_ГФ!BK23</f>
        <v>0</v>
      </c>
      <c r="W23" s="8">
        <f>[1]Регіони_ГФ!BN23</f>
        <v>0</v>
      </c>
      <c r="X23" s="8">
        <f>[1]Регіони_ГФ!BQ23</f>
        <v>0</v>
      </c>
      <c r="Y23" s="8">
        <f>[1]Регіони_ГФ!BT23</f>
        <v>0</v>
      </c>
      <c r="Z23" s="8">
        <f>[1]Регіони_ГФ!BW23</f>
        <v>0</v>
      </c>
      <c r="AA23" s="8">
        <f>[1]Регіони_ГФ!BZ23</f>
        <v>0</v>
      </c>
      <c r="AB23" s="8">
        <f>[1]Регіони_ГФ!CC23</f>
        <v>0</v>
      </c>
      <c r="AC23" s="8">
        <f>[1]Регіони_ГФ!CI23</f>
        <v>120</v>
      </c>
    </row>
    <row r="24" spans="1:29" x14ac:dyDescent="0.2">
      <c r="A24" s="6" t="str">
        <f>[1]Списки!F19</f>
        <v>Комбінація лопінавір/ритонавір</v>
      </c>
      <c r="B24" s="7" t="str">
        <f>[1]Списки!E19</f>
        <v>LPV/rtv 100/25</v>
      </c>
      <c r="C24" s="8">
        <f t="shared" si="0"/>
        <v>0</v>
      </c>
      <c r="D24" s="8">
        <f>[1]Регіони_ГФ!I24</f>
        <v>0</v>
      </c>
      <c r="E24" s="8">
        <f>[1]Регіони_ГФ!L24</f>
        <v>0</v>
      </c>
      <c r="F24" s="8">
        <f>[1]Регіони_ГФ!O24</f>
        <v>0</v>
      </c>
      <c r="G24" s="8">
        <f>[1]Регіони_ГФ!R24</f>
        <v>0</v>
      </c>
      <c r="H24" s="8">
        <f>[1]Регіони_ГФ!U24</f>
        <v>0</v>
      </c>
      <c r="I24" s="8">
        <f>[1]Регіони_ГФ!X24</f>
        <v>0</v>
      </c>
      <c r="J24" s="8">
        <f>[1]Регіони_ГФ!AA24</f>
        <v>0</v>
      </c>
      <c r="K24" s="8">
        <f>[1]Регіони_ГФ!AD24</f>
        <v>0</v>
      </c>
      <c r="L24" s="8">
        <f>[1]Регіони_ГФ!AG24</f>
        <v>0</v>
      </c>
      <c r="M24" s="8">
        <f>[1]Регіони_ГФ!AJ24</f>
        <v>0</v>
      </c>
      <c r="N24" s="8">
        <f>[1]Регіони_ГФ!AM24</f>
        <v>0</v>
      </c>
      <c r="O24" s="8">
        <f>[1]Регіони_ГФ!AP24</f>
        <v>0</v>
      </c>
      <c r="P24" s="8">
        <f>[1]Регіони_ГФ!AS24</f>
        <v>0</v>
      </c>
      <c r="Q24" s="8">
        <f>[1]Регіони_ГФ!AV24</f>
        <v>0</v>
      </c>
      <c r="R24" s="8">
        <f>[1]Регіони_ГФ!AY24</f>
        <v>0</v>
      </c>
      <c r="S24" s="8">
        <f>[1]Регіони_ГФ!BB24</f>
        <v>0</v>
      </c>
      <c r="T24" s="8">
        <f>[1]Регіони_ГФ!BE24</f>
        <v>0</v>
      </c>
      <c r="U24" s="8">
        <f>[1]Регіони_ГФ!BH24</f>
        <v>0</v>
      </c>
      <c r="V24" s="8">
        <f>[1]Регіони_ГФ!BK24</f>
        <v>0</v>
      </c>
      <c r="W24" s="8">
        <f>[1]Регіони_ГФ!BN24</f>
        <v>0</v>
      </c>
      <c r="X24" s="8">
        <f>[1]Регіони_ГФ!BQ24</f>
        <v>0</v>
      </c>
      <c r="Y24" s="8">
        <f>[1]Регіони_ГФ!BT24</f>
        <v>0</v>
      </c>
      <c r="Z24" s="8">
        <f>[1]Регіони_ГФ!BW24</f>
        <v>0</v>
      </c>
      <c r="AA24" s="8">
        <f>[1]Регіони_ГФ!BZ24</f>
        <v>0</v>
      </c>
      <c r="AB24" s="8">
        <f>[1]Регіони_ГФ!CC24</f>
        <v>0</v>
      </c>
      <c r="AC24" s="8">
        <f>[1]Регіони_ГФ!CI24</f>
        <v>0</v>
      </c>
    </row>
    <row r="25" spans="1:29" x14ac:dyDescent="0.2">
      <c r="A25" s="6" t="str">
        <f>[1]Списки!F20</f>
        <v>Абакавір fl</v>
      </c>
      <c r="B25" s="7" t="str">
        <f>[1]Списки!E20</f>
        <v>ABC fl</v>
      </c>
      <c r="C25" s="8">
        <f t="shared" si="0"/>
        <v>0</v>
      </c>
      <c r="D25" s="8">
        <f>[1]Регіони_ГФ!I25</f>
        <v>0</v>
      </c>
      <c r="E25" s="8">
        <f>[1]Регіони_ГФ!L25</f>
        <v>0</v>
      </c>
      <c r="F25" s="8">
        <f>[1]Регіони_ГФ!O25</f>
        <v>0</v>
      </c>
      <c r="G25" s="8">
        <f>[1]Регіони_ГФ!R25</f>
        <v>0</v>
      </c>
      <c r="H25" s="8">
        <f>[1]Регіони_ГФ!U25</f>
        <v>0</v>
      </c>
      <c r="I25" s="8">
        <f>[1]Регіони_ГФ!X25</f>
        <v>0</v>
      </c>
      <c r="J25" s="8">
        <f>[1]Регіони_ГФ!AA25</f>
        <v>0</v>
      </c>
      <c r="K25" s="8">
        <f>[1]Регіони_ГФ!AD25</f>
        <v>0</v>
      </c>
      <c r="L25" s="8">
        <f>[1]Регіони_ГФ!AG25</f>
        <v>0</v>
      </c>
      <c r="M25" s="8">
        <f>[1]Регіони_ГФ!AJ25</f>
        <v>0</v>
      </c>
      <c r="N25" s="8">
        <f>[1]Регіони_ГФ!AM25</f>
        <v>0</v>
      </c>
      <c r="O25" s="8">
        <f>[1]Регіони_ГФ!AP25</f>
        <v>0</v>
      </c>
      <c r="P25" s="8">
        <f>[1]Регіони_ГФ!AS25</f>
        <v>0</v>
      </c>
      <c r="Q25" s="8">
        <f>[1]Регіони_ГФ!AV25</f>
        <v>0</v>
      </c>
      <c r="R25" s="8">
        <f>[1]Регіони_ГФ!AY25</f>
        <v>0</v>
      </c>
      <c r="S25" s="8">
        <f>[1]Регіони_ГФ!BB25</f>
        <v>0</v>
      </c>
      <c r="T25" s="8">
        <f>[1]Регіони_ГФ!BE25</f>
        <v>0</v>
      </c>
      <c r="U25" s="8">
        <f>[1]Регіони_ГФ!BH25</f>
        <v>0</v>
      </c>
      <c r="V25" s="8">
        <f>[1]Регіони_ГФ!BK25</f>
        <v>0</v>
      </c>
      <c r="W25" s="8">
        <f>[1]Регіони_ГФ!BN25</f>
        <v>0</v>
      </c>
      <c r="X25" s="8">
        <f>[1]Регіони_ГФ!BQ25</f>
        <v>0</v>
      </c>
      <c r="Y25" s="8">
        <f>[1]Регіони_ГФ!BT25</f>
        <v>0</v>
      </c>
      <c r="Z25" s="8">
        <f>[1]Регіони_ГФ!BW25</f>
        <v>0</v>
      </c>
      <c r="AA25" s="8">
        <f>[1]Регіони_ГФ!BZ25</f>
        <v>0</v>
      </c>
      <c r="AB25" s="8">
        <f>[1]Регіони_ГФ!CC25</f>
        <v>0</v>
      </c>
      <c r="AC25" s="8">
        <f>[1]Регіони_ГФ!CI25</f>
        <v>0</v>
      </c>
    </row>
    <row r="26" spans="1:29" x14ac:dyDescent="0.2">
      <c r="A26" s="6" t="str">
        <f>[1]Списки!F21</f>
        <v>Калетра fl</v>
      </c>
      <c r="B26" s="7" t="str">
        <f>[1]Списки!E21</f>
        <v>LPV/rtv fl</v>
      </c>
      <c r="C26" s="8">
        <f t="shared" si="0"/>
        <v>0</v>
      </c>
      <c r="D26" s="8">
        <f>[1]Регіони_ГФ!I26</f>
        <v>0</v>
      </c>
      <c r="E26" s="8">
        <f>[1]Регіони_ГФ!L26</f>
        <v>0</v>
      </c>
      <c r="F26" s="8">
        <f>[1]Регіони_ГФ!O26</f>
        <v>0</v>
      </c>
      <c r="G26" s="8">
        <f>[1]Регіони_ГФ!R26</f>
        <v>0</v>
      </c>
      <c r="H26" s="8">
        <f>[1]Регіони_ГФ!U26</f>
        <v>0</v>
      </c>
      <c r="I26" s="8">
        <f>[1]Регіони_ГФ!X26</f>
        <v>0</v>
      </c>
      <c r="J26" s="8">
        <f>[1]Регіони_ГФ!AA26</f>
        <v>0</v>
      </c>
      <c r="K26" s="8">
        <f>[1]Регіони_ГФ!AD26</f>
        <v>0</v>
      </c>
      <c r="L26" s="8">
        <f>[1]Регіони_ГФ!AG26</f>
        <v>0</v>
      </c>
      <c r="M26" s="8">
        <f>[1]Регіони_ГФ!AJ26</f>
        <v>0</v>
      </c>
      <c r="N26" s="8">
        <f>[1]Регіони_ГФ!AM26</f>
        <v>0</v>
      </c>
      <c r="O26" s="8">
        <f>[1]Регіони_ГФ!AP26</f>
        <v>0</v>
      </c>
      <c r="P26" s="8">
        <f>[1]Регіони_ГФ!AS26</f>
        <v>0</v>
      </c>
      <c r="Q26" s="8">
        <f>[1]Регіони_ГФ!AV26</f>
        <v>0</v>
      </c>
      <c r="R26" s="8">
        <f>[1]Регіони_ГФ!AY26</f>
        <v>0</v>
      </c>
      <c r="S26" s="8">
        <f>[1]Регіони_ГФ!BB26</f>
        <v>0</v>
      </c>
      <c r="T26" s="8">
        <f>[1]Регіони_ГФ!BE26</f>
        <v>0</v>
      </c>
      <c r="U26" s="8">
        <f>[1]Регіони_ГФ!BH26</f>
        <v>0</v>
      </c>
      <c r="V26" s="8">
        <f>[1]Регіони_ГФ!BK26</f>
        <v>0</v>
      </c>
      <c r="W26" s="8">
        <f>[1]Регіони_ГФ!BN26</f>
        <v>0</v>
      </c>
      <c r="X26" s="8">
        <f>[1]Регіони_ГФ!BQ26</f>
        <v>0</v>
      </c>
      <c r="Y26" s="8">
        <f>[1]Регіони_ГФ!BT26</f>
        <v>0</v>
      </c>
      <c r="Z26" s="8">
        <f>[1]Регіони_ГФ!BW26</f>
        <v>0</v>
      </c>
      <c r="AA26" s="8">
        <f>[1]Регіони_ГФ!BZ26</f>
        <v>0</v>
      </c>
      <c r="AB26" s="8">
        <f>[1]Регіони_ГФ!CC26</f>
        <v>0</v>
      </c>
      <c r="AC26" s="8">
        <f>[1]Регіони_ГФ!CI26</f>
        <v>0</v>
      </c>
    </row>
    <row r="27" spans="1:29" x14ac:dyDescent="0.2">
      <c r="A27" s="6" t="str">
        <f>[1]Списки!F22</f>
        <v>Ламівудин fl</v>
      </c>
      <c r="B27" s="7" t="str">
        <f>[1]Списки!E22</f>
        <v>3TC fl</v>
      </c>
      <c r="C27" s="8">
        <f t="shared" si="0"/>
        <v>0</v>
      </c>
      <c r="D27" s="8">
        <f>[1]Регіони_ГФ!I27</f>
        <v>0</v>
      </c>
      <c r="E27" s="8">
        <f>[1]Регіони_ГФ!L27</f>
        <v>0</v>
      </c>
      <c r="F27" s="8">
        <f>[1]Регіони_ГФ!O27</f>
        <v>0</v>
      </c>
      <c r="G27" s="8">
        <f>[1]Регіони_ГФ!R27</f>
        <v>0</v>
      </c>
      <c r="H27" s="8">
        <f>[1]Регіони_ГФ!U27</f>
        <v>0</v>
      </c>
      <c r="I27" s="8">
        <f>[1]Регіони_ГФ!X27</f>
        <v>0</v>
      </c>
      <c r="J27" s="8">
        <f>[1]Регіони_ГФ!AA27</f>
        <v>0</v>
      </c>
      <c r="K27" s="8">
        <f>[1]Регіони_ГФ!AD27</f>
        <v>0</v>
      </c>
      <c r="L27" s="8">
        <f>[1]Регіони_ГФ!AG27</f>
        <v>0</v>
      </c>
      <c r="M27" s="8">
        <f>[1]Регіони_ГФ!AJ27</f>
        <v>0</v>
      </c>
      <c r="N27" s="8">
        <f>[1]Регіони_ГФ!AM27</f>
        <v>0</v>
      </c>
      <c r="O27" s="8">
        <f>[1]Регіони_ГФ!AP27</f>
        <v>0</v>
      </c>
      <c r="P27" s="8">
        <f>[1]Регіони_ГФ!AS27</f>
        <v>0</v>
      </c>
      <c r="Q27" s="8">
        <f>[1]Регіони_ГФ!AV27</f>
        <v>0</v>
      </c>
      <c r="R27" s="8">
        <f>[1]Регіони_ГФ!AY27</f>
        <v>0</v>
      </c>
      <c r="S27" s="8">
        <f>[1]Регіони_ГФ!BB27</f>
        <v>0</v>
      </c>
      <c r="T27" s="8">
        <f>[1]Регіони_ГФ!BE27</f>
        <v>0</v>
      </c>
      <c r="U27" s="8">
        <f>[1]Регіони_ГФ!BH27</f>
        <v>0</v>
      </c>
      <c r="V27" s="8">
        <f>[1]Регіони_ГФ!BK27</f>
        <v>0</v>
      </c>
      <c r="W27" s="8">
        <f>[1]Регіони_ГФ!BN27</f>
        <v>0</v>
      </c>
      <c r="X27" s="8">
        <f>[1]Регіони_ГФ!BQ27</f>
        <v>0</v>
      </c>
      <c r="Y27" s="8">
        <f>[1]Регіони_ГФ!BT27</f>
        <v>0</v>
      </c>
      <c r="Z27" s="8">
        <f>[1]Регіони_ГФ!BW27</f>
        <v>0</v>
      </c>
      <c r="AA27" s="8">
        <f>[1]Регіони_ГФ!BZ27</f>
        <v>0</v>
      </c>
      <c r="AB27" s="8">
        <f>[1]Регіони_ГФ!CC27</f>
        <v>0</v>
      </c>
      <c r="AC27" s="8">
        <f>[1]Регіони_ГФ!CI27</f>
        <v>0</v>
      </c>
    </row>
    <row r="28" spans="1:29" x14ac:dyDescent="0.2">
      <c r="A28" s="6" t="str">
        <f>[1]Списки!F23</f>
        <v>Абакавір/Ламівудин</v>
      </c>
      <c r="B28" s="7" t="str">
        <f>[1]Списки!E23</f>
        <v>ABC/3TC(s/tab)</v>
      </c>
      <c r="C28" s="8">
        <f t="shared" si="0"/>
        <v>0</v>
      </c>
      <c r="D28" s="8">
        <f>[1]Регіони_ГФ!I28</f>
        <v>0</v>
      </c>
      <c r="E28" s="8">
        <f>[1]Регіони_ГФ!L28</f>
        <v>0</v>
      </c>
      <c r="F28" s="8">
        <f>[1]Регіони_ГФ!O28</f>
        <v>0</v>
      </c>
      <c r="G28" s="8">
        <f>[1]Регіони_ГФ!R28</f>
        <v>0</v>
      </c>
      <c r="H28" s="8">
        <f>[1]Регіони_ГФ!U28</f>
        <v>0</v>
      </c>
      <c r="I28" s="8">
        <f>[1]Регіони_ГФ!X28</f>
        <v>0</v>
      </c>
      <c r="J28" s="8">
        <f>[1]Регіони_ГФ!AA28</f>
        <v>0</v>
      </c>
      <c r="K28" s="8">
        <f>[1]Регіони_ГФ!AD28</f>
        <v>0</v>
      </c>
      <c r="L28" s="8">
        <f>[1]Регіони_ГФ!AG28</f>
        <v>0</v>
      </c>
      <c r="M28" s="8">
        <f>[1]Регіони_ГФ!AJ28</f>
        <v>0</v>
      </c>
      <c r="N28" s="8">
        <f>[1]Регіони_ГФ!AM28</f>
        <v>0</v>
      </c>
      <c r="O28" s="8">
        <f>[1]Регіони_ГФ!AP28</f>
        <v>0</v>
      </c>
      <c r="P28" s="8">
        <f>[1]Регіони_ГФ!AS28</f>
        <v>0</v>
      </c>
      <c r="Q28" s="8">
        <f>[1]Регіони_ГФ!AV28</f>
        <v>0</v>
      </c>
      <c r="R28" s="8">
        <f>[1]Регіони_ГФ!AY28</f>
        <v>0</v>
      </c>
      <c r="S28" s="8">
        <f>[1]Регіони_ГФ!BB28</f>
        <v>0</v>
      </c>
      <c r="T28" s="8">
        <f>[1]Регіони_ГФ!BE28</f>
        <v>0</v>
      </c>
      <c r="U28" s="8">
        <f>[1]Регіони_ГФ!BH28</f>
        <v>0</v>
      </c>
      <c r="V28" s="8">
        <f>[1]Регіони_ГФ!BK28</f>
        <v>0</v>
      </c>
      <c r="W28" s="8">
        <f>[1]Регіони_ГФ!BN28</f>
        <v>0</v>
      </c>
      <c r="X28" s="8">
        <f>[1]Регіони_ГФ!BQ28</f>
        <v>0</v>
      </c>
      <c r="Y28" s="8">
        <f>[1]Регіони_ГФ!BT28</f>
        <v>0</v>
      </c>
      <c r="Z28" s="8">
        <f>[1]Регіони_ГФ!BW28</f>
        <v>0</v>
      </c>
      <c r="AA28" s="8">
        <f>[1]Регіони_ГФ!BZ28</f>
        <v>0</v>
      </c>
      <c r="AB28" s="8">
        <f>[1]Регіони_ГФ!CC28</f>
        <v>0</v>
      </c>
      <c r="AC28" s="8">
        <f>[1]Регіони_ГФ!CI28</f>
        <v>0</v>
      </c>
    </row>
    <row r="29" spans="1:29" x14ac:dyDescent="0.2">
      <c r="A29" s="6" t="str">
        <f>[1]Списки!F24</f>
        <v>Зидовудин/Ламівудин</v>
      </c>
      <c r="B29" s="7" t="str">
        <f>[1]Списки!E24</f>
        <v>AZT/3TC (s/tab)</v>
      </c>
      <c r="C29" s="8">
        <f t="shared" si="0"/>
        <v>0</v>
      </c>
      <c r="D29" s="8">
        <f>[1]Регіони_ГФ!I29</f>
        <v>0</v>
      </c>
      <c r="E29" s="8">
        <f>[1]Регіони_ГФ!L29</f>
        <v>0</v>
      </c>
      <c r="F29" s="8">
        <f>[1]Регіони_ГФ!O29</f>
        <v>0</v>
      </c>
      <c r="G29" s="8">
        <f>[1]Регіони_ГФ!R29</f>
        <v>0</v>
      </c>
      <c r="H29" s="8">
        <f>[1]Регіони_ГФ!U29</f>
        <v>0</v>
      </c>
      <c r="I29" s="8">
        <f>[1]Регіони_ГФ!X29</f>
        <v>0</v>
      </c>
      <c r="J29" s="8">
        <f>[1]Регіони_ГФ!AA29</f>
        <v>0</v>
      </c>
      <c r="K29" s="8">
        <f>[1]Регіони_ГФ!AD29</f>
        <v>0</v>
      </c>
      <c r="L29" s="8">
        <f>[1]Регіони_ГФ!AG29</f>
        <v>0</v>
      </c>
      <c r="M29" s="8">
        <f>[1]Регіони_ГФ!AJ29</f>
        <v>0</v>
      </c>
      <c r="N29" s="8">
        <f>[1]Регіони_ГФ!AM29</f>
        <v>0</v>
      </c>
      <c r="O29" s="8">
        <f>[1]Регіони_ГФ!AP29</f>
        <v>0</v>
      </c>
      <c r="P29" s="8">
        <f>[1]Регіони_ГФ!AS29</f>
        <v>0</v>
      </c>
      <c r="Q29" s="8">
        <f>[1]Регіони_ГФ!AV29</f>
        <v>0</v>
      </c>
      <c r="R29" s="8">
        <f>[1]Регіони_ГФ!AY29</f>
        <v>0</v>
      </c>
      <c r="S29" s="8">
        <f>[1]Регіони_ГФ!BB29</f>
        <v>0</v>
      </c>
      <c r="T29" s="8">
        <f>[1]Регіони_ГФ!BE29</f>
        <v>0</v>
      </c>
      <c r="U29" s="8">
        <f>[1]Регіони_ГФ!BH29</f>
        <v>0</v>
      </c>
      <c r="V29" s="8">
        <f>[1]Регіони_ГФ!BK29</f>
        <v>0</v>
      </c>
      <c r="W29" s="8">
        <f>[1]Регіони_ГФ!BN29</f>
        <v>0</v>
      </c>
      <c r="X29" s="8">
        <f>[1]Регіони_ГФ!BQ29</f>
        <v>0</v>
      </c>
      <c r="Y29" s="8">
        <f>[1]Регіони_ГФ!BT29</f>
        <v>0</v>
      </c>
      <c r="Z29" s="8">
        <f>[1]Регіони_ГФ!BW29</f>
        <v>0</v>
      </c>
      <c r="AA29" s="8">
        <f>[1]Регіони_ГФ!BZ29</f>
        <v>0</v>
      </c>
      <c r="AB29" s="8">
        <f>[1]Регіони_ГФ!CC29</f>
        <v>0</v>
      </c>
      <c r="AC29" s="8">
        <f>[1]Регіони_ГФ!CI29</f>
        <v>0</v>
      </c>
    </row>
    <row r="30" spans="1:29" x14ac:dyDescent="0.2">
      <c r="A30" s="6" t="str">
        <f>[1]Списки!F25</f>
        <v>Дарунавір</v>
      </c>
      <c r="B30" s="7" t="str">
        <f>[1]Списки!E25</f>
        <v>DRV 600</v>
      </c>
      <c r="C30" s="8">
        <f t="shared" si="0"/>
        <v>197880</v>
      </c>
      <c r="D30" s="8">
        <f>[1]Регіони_ГФ!I30</f>
        <v>5220</v>
      </c>
      <c r="E30" s="8">
        <f>[1]Регіони_ГФ!L30</f>
        <v>0</v>
      </c>
      <c r="F30" s="8">
        <f>[1]Регіони_ГФ!O30</f>
        <v>14460</v>
      </c>
      <c r="G30" s="8">
        <f>[1]Регіони_ГФ!R30</f>
        <v>10260</v>
      </c>
      <c r="H30" s="8">
        <f>[1]Регіони_ГФ!U30</f>
        <v>1380</v>
      </c>
      <c r="I30" s="8">
        <f>[1]Регіони_ГФ!X30</f>
        <v>2640</v>
      </c>
      <c r="J30" s="8">
        <f>[1]Регіони_ГФ!AA30</f>
        <v>0</v>
      </c>
      <c r="K30" s="8">
        <f>[1]Регіони_ГФ!AD30</f>
        <v>0</v>
      </c>
      <c r="L30" s="8">
        <f>[1]Регіони_ГФ!AG30</f>
        <v>30600</v>
      </c>
      <c r="M30" s="8">
        <f>[1]Регіони_ГФ!AJ30</f>
        <v>480</v>
      </c>
      <c r="N30" s="8">
        <f>[1]Регіони_ГФ!AM30</f>
        <v>0</v>
      </c>
      <c r="O30" s="8">
        <f>[1]Регіони_ГФ!AP30</f>
        <v>10500</v>
      </c>
      <c r="P30" s="8">
        <f>[1]Регіони_ГФ!AS30</f>
        <v>24960</v>
      </c>
      <c r="Q30" s="8">
        <f>[1]Регіони_ГФ!AV30</f>
        <v>43560</v>
      </c>
      <c r="R30" s="8">
        <f>[1]Регіони_ГФ!AY30</f>
        <v>2160</v>
      </c>
      <c r="S30" s="8">
        <f>[1]Регіони_ГФ!BB30</f>
        <v>4260</v>
      </c>
      <c r="T30" s="8">
        <f>[1]Регіони_ГФ!BE30</f>
        <v>180</v>
      </c>
      <c r="U30" s="8">
        <f>[1]Регіони_ГФ!BH30</f>
        <v>4080</v>
      </c>
      <c r="V30" s="8">
        <f>[1]Регіони_ГФ!BK30</f>
        <v>4560</v>
      </c>
      <c r="W30" s="8">
        <f>[1]Регіони_ГФ!BN30</f>
        <v>840</v>
      </c>
      <c r="X30" s="8">
        <f>[1]Регіони_ГФ!BQ30</f>
        <v>0</v>
      </c>
      <c r="Y30" s="8">
        <f>[1]Регіони_ГФ!BT30</f>
        <v>11280</v>
      </c>
      <c r="Z30" s="8">
        <f>[1]Регіони_ГФ!BW30</f>
        <v>2160</v>
      </c>
      <c r="AA30" s="8">
        <f>[1]Регіони_ГФ!BZ30</f>
        <v>16200</v>
      </c>
      <c r="AB30" s="8">
        <f>[1]Регіони_ГФ!CC30</f>
        <v>8100</v>
      </c>
      <c r="AC30" s="8">
        <f>[1]Регіони_ГФ!CI30</f>
        <v>0</v>
      </c>
    </row>
    <row r="31" spans="1:29" x14ac:dyDescent="0.2">
      <c r="A31" s="6" t="str">
        <f>[1]Списки!F26</f>
        <v>Комбінація ламівудин/зидовудин/абакавір</v>
      </c>
      <c r="B31" s="7" t="str">
        <f>[1]Списки!E26</f>
        <v>AZT/3TC/ABC</v>
      </c>
      <c r="C31" s="8">
        <f t="shared" si="0"/>
        <v>0</v>
      </c>
      <c r="D31" s="8">
        <f>[1]Регіони_ГФ!I31</f>
        <v>0</v>
      </c>
      <c r="E31" s="8">
        <f>[1]Регіони_ГФ!L31</f>
        <v>0</v>
      </c>
      <c r="F31" s="8">
        <f>[1]Регіони_ГФ!O31</f>
        <v>0</v>
      </c>
      <c r="G31" s="8">
        <f>[1]Регіони_ГФ!R31</f>
        <v>0</v>
      </c>
      <c r="H31" s="8">
        <f>[1]Регіони_ГФ!U31</f>
        <v>0</v>
      </c>
      <c r="I31" s="8">
        <f>[1]Регіони_ГФ!X31</f>
        <v>0</v>
      </c>
      <c r="J31" s="8">
        <f>[1]Регіони_ГФ!AA31</f>
        <v>0</v>
      </c>
      <c r="K31" s="8">
        <f>[1]Регіони_ГФ!AD31</f>
        <v>0</v>
      </c>
      <c r="L31" s="8">
        <f>[1]Регіони_ГФ!AG31</f>
        <v>0</v>
      </c>
      <c r="M31" s="8">
        <f>[1]Регіони_ГФ!AJ31</f>
        <v>0</v>
      </c>
      <c r="N31" s="8">
        <f>[1]Регіони_ГФ!AM31</f>
        <v>0</v>
      </c>
      <c r="O31" s="8">
        <f>[1]Регіони_ГФ!AP31</f>
        <v>0</v>
      </c>
      <c r="P31" s="8">
        <f>[1]Регіони_ГФ!AS31</f>
        <v>0</v>
      </c>
      <c r="Q31" s="8">
        <f>[1]Регіони_ГФ!AV31</f>
        <v>0</v>
      </c>
      <c r="R31" s="8">
        <f>[1]Регіони_ГФ!AY31</f>
        <v>0</v>
      </c>
      <c r="S31" s="8">
        <f>[1]Регіони_ГФ!BB31</f>
        <v>0</v>
      </c>
      <c r="T31" s="8">
        <f>[1]Регіони_ГФ!BE31</f>
        <v>0</v>
      </c>
      <c r="U31" s="8">
        <f>[1]Регіони_ГФ!BH31</f>
        <v>0</v>
      </c>
      <c r="V31" s="8">
        <f>[1]Регіони_ГФ!BK31</f>
        <v>0</v>
      </c>
      <c r="W31" s="8">
        <f>[1]Регіони_ГФ!BN31</f>
        <v>0</v>
      </c>
      <c r="X31" s="8">
        <f>[1]Регіони_ГФ!BQ31</f>
        <v>0</v>
      </c>
      <c r="Y31" s="8">
        <f>[1]Регіони_ГФ!BT31</f>
        <v>0</v>
      </c>
      <c r="Z31" s="8">
        <f>[1]Регіони_ГФ!BW31</f>
        <v>0</v>
      </c>
      <c r="AA31" s="8">
        <f>[1]Регіони_ГФ!BZ31</f>
        <v>0</v>
      </c>
      <c r="AB31" s="8">
        <f>[1]Регіони_ГФ!CC31</f>
        <v>0</v>
      </c>
      <c r="AC31" s="8">
        <f>[1]Регіони_ГФ!CI31</f>
        <v>0</v>
      </c>
    </row>
    <row r="32" spans="1:29" x14ac:dyDescent="0.2">
      <c r="A32" s="6" t="str">
        <f>[1]Списки!F27</f>
        <v>Зидовудин fl</v>
      </c>
      <c r="B32" s="7" t="str">
        <f>[1]Списки!E27</f>
        <v>AZT fl</v>
      </c>
      <c r="C32" s="8">
        <f t="shared" si="0"/>
        <v>1200</v>
      </c>
      <c r="D32" s="8">
        <f>[1]Регіони_ГФ!I32</f>
        <v>0</v>
      </c>
      <c r="E32" s="8">
        <f>[1]Регіони_ГФ!L32</f>
        <v>0</v>
      </c>
      <c r="F32" s="8">
        <f>[1]Регіони_ГФ!O32</f>
        <v>240</v>
      </c>
      <c r="G32" s="8">
        <f>[1]Регіони_ГФ!R32</f>
        <v>0</v>
      </c>
      <c r="H32" s="8">
        <f>[1]Регіони_ГФ!U32</f>
        <v>0</v>
      </c>
      <c r="I32" s="8">
        <f>[1]Регіони_ГФ!X32</f>
        <v>0</v>
      </c>
      <c r="J32" s="8">
        <f>[1]Регіони_ГФ!AA32</f>
        <v>480</v>
      </c>
      <c r="K32" s="8">
        <f>[1]Регіони_ГФ!AD32</f>
        <v>0</v>
      </c>
      <c r="L32" s="8">
        <f>[1]Регіони_ГФ!AG32</f>
        <v>0</v>
      </c>
      <c r="M32" s="8">
        <f>[1]Регіони_ГФ!AJ32</f>
        <v>0</v>
      </c>
      <c r="N32" s="8">
        <f>[1]Регіони_ГФ!AM32</f>
        <v>0</v>
      </c>
      <c r="O32" s="8">
        <f>[1]Регіони_ГФ!AP32</f>
        <v>0</v>
      </c>
      <c r="P32" s="8">
        <f>[1]Регіони_ГФ!AS32</f>
        <v>0</v>
      </c>
      <c r="Q32" s="8">
        <f>[1]Регіони_ГФ!AV32</f>
        <v>0</v>
      </c>
      <c r="R32" s="8">
        <f>[1]Регіони_ГФ!AY32</f>
        <v>0</v>
      </c>
      <c r="S32" s="8">
        <f>[1]Регіони_ГФ!BB32</f>
        <v>0</v>
      </c>
      <c r="T32" s="8">
        <f>[1]Регіони_ГФ!BE32</f>
        <v>0</v>
      </c>
      <c r="U32" s="8">
        <f>[1]Регіони_ГФ!BH32</f>
        <v>0</v>
      </c>
      <c r="V32" s="8">
        <f>[1]Регіони_ГФ!BK32</f>
        <v>0</v>
      </c>
      <c r="W32" s="8">
        <f>[1]Регіони_ГФ!BN32</f>
        <v>480</v>
      </c>
      <c r="X32" s="8">
        <f>[1]Регіони_ГФ!BQ32</f>
        <v>0</v>
      </c>
      <c r="Y32" s="8">
        <f>[1]Регіони_ГФ!BT32</f>
        <v>0</v>
      </c>
      <c r="Z32" s="8">
        <f>[1]Регіони_ГФ!BW32</f>
        <v>0</v>
      </c>
      <c r="AA32" s="8">
        <f>[1]Регіони_ГФ!BZ32</f>
        <v>0</v>
      </c>
      <c r="AB32" s="8">
        <f>[1]Регіони_ГФ!CC32</f>
        <v>0</v>
      </c>
      <c r="AC32" s="8">
        <f>[1]Регіони_ГФ!CI32</f>
        <v>0</v>
      </c>
    </row>
    <row r="33" spans="1:29" x14ac:dyDescent="0.2">
      <c r="A33" s="6" t="str">
        <f>[1]Списки!F28</f>
        <v>Невірапін</v>
      </c>
      <c r="B33" s="7" t="str">
        <f>[1]Списки!E28</f>
        <v>NVP fl</v>
      </c>
      <c r="C33" s="8">
        <f t="shared" si="0"/>
        <v>0</v>
      </c>
      <c r="D33" s="8">
        <f>[1]Регіони_ГФ!I33</f>
        <v>0</v>
      </c>
      <c r="E33" s="8">
        <f>[1]Регіони_ГФ!L33</f>
        <v>0</v>
      </c>
      <c r="F33" s="8">
        <f>[1]Регіони_ГФ!O33</f>
        <v>0</v>
      </c>
      <c r="G33" s="8">
        <f>[1]Регіони_ГФ!R33</f>
        <v>0</v>
      </c>
      <c r="H33" s="8">
        <f>[1]Регіони_ГФ!U33</f>
        <v>0</v>
      </c>
      <c r="I33" s="8">
        <f>[1]Регіони_ГФ!X33</f>
        <v>0</v>
      </c>
      <c r="J33" s="8">
        <f>[1]Регіони_ГФ!AA33</f>
        <v>0</v>
      </c>
      <c r="K33" s="8">
        <f>[1]Регіони_ГФ!AD33</f>
        <v>0</v>
      </c>
      <c r="L33" s="8">
        <f>[1]Регіони_ГФ!AG33</f>
        <v>0</v>
      </c>
      <c r="M33" s="8">
        <f>[1]Регіони_ГФ!AJ33</f>
        <v>0</v>
      </c>
      <c r="N33" s="8">
        <f>[1]Регіони_ГФ!AM33</f>
        <v>0</v>
      </c>
      <c r="O33" s="8">
        <f>[1]Регіони_ГФ!AP33</f>
        <v>0</v>
      </c>
      <c r="P33" s="8">
        <f>[1]Регіони_ГФ!AS33</f>
        <v>0</v>
      </c>
      <c r="Q33" s="8">
        <f>[1]Регіони_ГФ!AV33</f>
        <v>0</v>
      </c>
      <c r="R33" s="8">
        <f>[1]Регіони_ГФ!AY33</f>
        <v>0</v>
      </c>
      <c r="S33" s="8">
        <f>[1]Регіони_ГФ!BB33</f>
        <v>0</v>
      </c>
      <c r="T33" s="8">
        <f>[1]Регіони_ГФ!BE33</f>
        <v>0</v>
      </c>
      <c r="U33" s="8">
        <f>[1]Регіони_ГФ!BH33</f>
        <v>0</v>
      </c>
      <c r="V33" s="8">
        <f>[1]Регіони_ГФ!BK33</f>
        <v>0</v>
      </c>
      <c r="W33" s="8">
        <f>[1]Регіони_ГФ!BN33</f>
        <v>0</v>
      </c>
      <c r="X33" s="8">
        <f>[1]Регіони_ГФ!BQ33</f>
        <v>0</v>
      </c>
      <c r="Y33" s="8">
        <f>[1]Регіони_ГФ!BT33</f>
        <v>0</v>
      </c>
      <c r="Z33" s="8">
        <f>[1]Регіони_ГФ!BW33</f>
        <v>0</v>
      </c>
      <c r="AA33" s="8">
        <f>[1]Регіони_ГФ!BZ33</f>
        <v>0</v>
      </c>
      <c r="AB33" s="8">
        <f>[1]Регіони_ГФ!CC33</f>
        <v>0</v>
      </c>
      <c r="AC33" s="8">
        <f>[1]Регіони_ГФ!CI33</f>
        <v>0</v>
      </c>
    </row>
    <row r="34" spans="1:29" x14ac:dyDescent="0.2">
      <c r="A34" s="6" t="str">
        <f>[1]Списки!F29</f>
        <v>Комбінація Тенофовір алафенамід/ Емтрицитабін/Долутегравір</v>
      </c>
      <c r="B34" s="7" t="str">
        <f>[1]Списки!E29</f>
        <v>TAF/FTC/DTG</v>
      </c>
      <c r="C34" s="8">
        <f t="shared" si="0"/>
        <v>2550</v>
      </c>
      <c r="D34" s="8">
        <f>[1]Регіони_ГФ!I34</f>
        <v>0</v>
      </c>
      <c r="E34" s="8">
        <f>[1]Регіони_ГФ!L34</f>
        <v>0</v>
      </c>
      <c r="F34" s="8">
        <f>[1]Регіони_ГФ!O34</f>
        <v>1320</v>
      </c>
      <c r="G34" s="8">
        <f>[1]Регіони_ГФ!R34</f>
        <v>0</v>
      </c>
      <c r="H34" s="8">
        <f>[1]Регіони_ГФ!U34</f>
        <v>0</v>
      </c>
      <c r="I34" s="8">
        <f>[1]Регіони_ГФ!X34</f>
        <v>0</v>
      </c>
      <c r="J34" s="8">
        <f>[1]Регіони_ГФ!AA34</f>
        <v>0</v>
      </c>
      <c r="K34" s="8">
        <f>[1]Регіони_ГФ!AD34</f>
        <v>0</v>
      </c>
      <c r="L34" s="8">
        <f>[1]Регіони_ГФ!AG34</f>
        <v>660</v>
      </c>
      <c r="M34" s="8">
        <f>[1]Регіони_ГФ!AJ34</f>
        <v>0</v>
      </c>
      <c r="N34" s="8">
        <f>[1]Регіони_ГФ!AM34</f>
        <v>0</v>
      </c>
      <c r="O34" s="8">
        <f>[1]Регіони_ГФ!AP34</f>
        <v>0</v>
      </c>
      <c r="P34" s="8">
        <f>[1]Регіони_ГФ!AS34</f>
        <v>0</v>
      </c>
      <c r="Q34" s="8">
        <f>[1]Регіони_ГФ!AV34</f>
        <v>540</v>
      </c>
      <c r="R34" s="8">
        <f>[1]Регіони_ГФ!AY34</f>
        <v>0</v>
      </c>
      <c r="S34" s="8">
        <f>[1]Регіони_ГФ!BB34</f>
        <v>0</v>
      </c>
      <c r="T34" s="8">
        <f>[1]Регіони_ГФ!BE34</f>
        <v>0</v>
      </c>
      <c r="U34" s="8">
        <f>[1]Регіони_ГФ!BH34</f>
        <v>30</v>
      </c>
      <c r="V34" s="8">
        <f>[1]Регіони_ГФ!BK34</f>
        <v>0</v>
      </c>
      <c r="W34" s="8">
        <f>[1]Регіони_ГФ!BN34</f>
        <v>0</v>
      </c>
      <c r="X34" s="8">
        <f>[1]Регіони_ГФ!BQ34</f>
        <v>0</v>
      </c>
      <c r="Y34" s="8">
        <f>[1]Регіони_ГФ!BT34</f>
        <v>0</v>
      </c>
      <c r="Z34" s="8">
        <f>[1]Регіони_ГФ!BW34</f>
        <v>0</v>
      </c>
      <c r="AA34" s="8">
        <f>[1]Регіони_ГФ!BZ34</f>
        <v>0</v>
      </c>
      <c r="AB34" s="8">
        <f>[1]Регіони_ГФ!CC34</f>
        <v>0</v>
      </c>
      <c r="AC34" s="8">
        <f>[1]Регіони_ГФ!CI34</f>
        <v>0</v>
      </c>
    </row>
    <row r="35" spans="1:29" x14ac:dyDescent="0.2">
      <c r="A35" s="6" t="str">
        <f>[1]Списки!F30</f>
        <v>Комбінація тенофовір/емтрицитабін/ефавіренц</v>
      </c>
      <c r="B35" s="7" t="str">
        <f>[1]Списки!E30</f>
        <v>TDF/FTC/EFV</v>
      </c>
      <c r="C35" s="8">
        <f t="shared" si="0"/>
        <v>0</v>
      </c>
      <c r="D35" s="8">
        <f>[1]Регіони_ГФ!I35</f>
        <v>0</v>
      </c>
      <c r="E35" s="8">
        <f>[1]Регіони_ГФ!L35</f>
        <v>0</v>
      </c>
      <c r="F35" s="8">
        <f>[1]Регіони_ГФ!O35</f>
        <v>0</v>
      </c>
      <c r="G35" s="8">
        <f>[1]Регіони_ГФ!R35</f>
        <v>0</v>
      </c>
      <c r="H35" s="8">
        <f>[1]Регіони_ГФ!U35</f>
        <v>0</v>
      </c>
      <c r="I35" s="8">
        <f>[1]Регіони_ГФ!X35</f>
        <v>0</v>
      </c>
      <c r="J35" s="8">
        <f>[1]Регіони_ГФ!AA35</f>
        <v>0</v>
      </c>
      <c r="K35" s="8">
        <f>[1]Регіони_ГФ!AD35</f>
        <v>0</v>
      </c>
      <c r="L35" s="8">
        <f>[1]Регіони_ГФ!AG35</f>
        <v>0</v>
      </c>
      <c r="M35" s="8">
        <f>[1]Регіони_ГФ!AJ35</f>
        <v>0</v>
      </c>
      <c r="N35" s="8">
        <f>[1]Регіони_ГФ!AM35</f>
        <v>0</v>
      </c>
      <c r="O35" s="8">
        <f>[1]Регіони_ГФ!AP35</f>
        <v>0</v>
      </c>
      <c r="P35" s="8">
        <f>[1]Регіони_ГФ!AS35</f>
        <v>0</v>
      </c>
      <c r="Q35" s="8">
        <f>[1]Регіони_ГФ!AV35</f>
        <v>0</v>
      </c>
      <c r="R35" s="8">
        <f>[1]Регіони_ГФ!AY35</f>
        <v>0</v>
      </c>
      <c r="S35" s="8">
        <f>[1]Регіони_ГФ!BB35</f>
        <v>0</v>
      </c>
      <c r="T35" s="8">
        <f>[1]Регіони_ГФ!BE35</f>
        <v>0</v>
      </c>
      <c r="U35" s="8">
        <f>[1]Регіони_ГФ!BH35</f>
        <v>0</v>
      </c>
      <c r="V35" s="8">
        <f>[1]Регіони_ГФ!BK35</f>
        <v>0</v>
      </c>
      <c r="W35" s="8">
        <f>[1]Регіони_ГФ!BN35</f>
        <v>0</v>
      </c>
      <c r="X35" s="8">
        <f>[1]Регіони_ГФ!BQ35</f>
        <v>0</v>
      </c>
      <c r="Y35" s="8">
        <f>[1]Регіони_ГФ!BT35</f>
        <v>0</v>
      </c>
      <c r="Z35" s="8">
        <f>[1]Регіони_ГФ!BW35</f>
        <v>0</v>
      </c>
      <c r="AA35" s="8">
        <f>[1]Регіони_ГФ!BZ35</f>
        <v>0</v>
      </c>
      <c r="AB35" s="8">
        <f>[1]Регіони_ГФ!CC35</f>
        <v>0</v>
      </c>
      <c r="AC35" s="8">
        <f>[1]Регіони_ГФ!CI35</f>
        <v>0</v>
      </c>
    </row>
    <row r="36" spans="1:29" x14ac:dyDescent="0.2">
      <c r="A36" s="6" t="str">
        <f>[1]Списки!F31</f>
        <v>Комбінація абакавір/ламівудин</v>
      </c>
      <c r="B36" s="7" t="str">
        <f>[1]Списки!E31</f>
        <v>ABC/3TC</v>
      </c>
      <c r="C36" s="8">
        <f t="shared" si="0"/>
        <v>0</v>
      </c>
      <c r="D36" s="8">
        <f>[1]Регіони_ГФ!I36</f>
        <v>0</v>
      </c>
      <c r="E36" s="8">
        <f>[1]Регіони_ГФ!L36</f>
        <v>0</v>
      </c>
      <c r="F36" s="8">
        <f>[1]Регіони_ГФ!O36</f>
        <v>0</v>
      </c>
      <c r="G36" s="8">
        <f>[1]Регіони_ГФ!R36</f>
        <v>0</v>
      </c>
      <c r="H36" s="8">
        <f>[1]Регіони_ГФ!U36</f>
        <v>0</v>
      </c>
      <c r="I36" s="8">
        <f>[1]Регіони_ГФ!X36</f>
        <v>0</v>
      </c>
      <c r="J36" s="8">
        <f>[1]Регіони_ГФ!AA36</f>
        <v>0</v>
      </c>
      <c r="K36" s="8">
        <f>[1]Регіони_ГФ!AD36</f>
        <v>0</v>
      </c>
      <c r="L36" s="8">
        <f>[1]Регіони_ГФ!AG36</f>
        <v>0</v>
      </c>
      <c r="M36" s="8">
        <f>[1]Регіони_ГФ!AJ36</f>
        <v>0</v>
      </c>
      <c r="N36" s="8">
        <f>[1]Регіони_ГФ!AM36</f>
        <v>0</v>
      </c>
      <c r="O36" s="8">
        <f>[1]Регіони_ГФ!AP36</f>
        <v>0</v>
      </c>
      <c r="P36" s="8">
        <f>[1]Регіони_ГФ!AS36</f>
        <v>0</v>
      </c>
      <c r="Q36" s="8">
        <f>[1]Регіони_ГФ!AV36</f>
        <v>0</v>
      </c>
      <c r="R36" s="8">
        <f>[1]Регіони_ГФ!AY36</f>
        <v>0</v>
      </c>
      <c r="S36" s="8">
        <f>[1]Регіони_ГФ!BB36</f>
        <v>0</v>
      </c>
      <c r="T36" s="8">
        <f>[1]Регіони_ГФ!BE36</f>
        <v>0</v>
      </c>
      <c r="U36" s="8">
        <f>[1]Регіони_ГФ!BH36</f>
        <v>0</v>
      </c>
      <c r="V36" s="8">
        <f>[1]Регіони_ГФ!BK36</f>
        <v>0</v>
      </c>
      <c r="W36" s="8">
        <f>[1]Регіони_ГФ!BN36</f>
        <v>0</v>
      </c>
      <c r="X36" s="8">
        <f>[1]Регіони_ГФ!BQ36</f>
        <v>0</v>
      </c>
      <c r="Y36" s="8">
        <f>[1]Регіони_ГФ!BT36</f>
        <v>0</v>
      </c>
      <c r="Z36" s="8">
        <f>[1]Регіони_ГФ!BW36</f>
        <v>0</v>
      </c>
      <c r="AA36" s="8">
        <f>[1]Регіони_ГФ!BZ36</f>
        <v>0</v>
      </c>
      <c r="AB36" s="8">
        <f>[1]Регіони_ГФ!CC36</f>
        <v>0</v>
      </c>
      <c r="AC36" s="8">
        <f>[1]Регіони_ГФ!CI36</f>
        <v>0</v>
      </c>
    </row>
    <row r="37" spans="1:29" x14ac:dyDescent="0.2">
      <c r="A37" s="6" t="str">
        <f>[1]Списки!F32</f>
        <v>Комбінація тенофовір/ламівудин/ефавіренц</v>
      </c>
      <c r="B37" s="7" t="str">
        <f>[1]Списки!E32</f>
        <v>TDF/3TC/EFV400</v>
      </c>
      <c r="C37" s="8">
        <f t="shared" si="0"/>
        <v>0</v>
      </c>
      <c r="D37" s="8">
        <f>[1]Регіони_ГФ!I37</f>
        <v>0</v>
      </c>
      <c r="E37" s="8">
        <f>[1]Регіони_ГФ!L37</f>
        <v>0</v>
      </c>
      <c r="F37" s="8">
        <f>[1]Регіони_ГФ!O37</f>
        <v>0</v>
      </c>
      <c r="G37" s="8">
        <f>[1]Регіони_ГФ!R37</f>
        <v>0</v>
      </c>
      <c r="H37" s="8">
        <f>[1]Регіони_ГФ!U37</f>
        <v>0</v>
      </c>
      <c r="I37" s="8">
        <f>[1]Регіони_ГФ!X37</f>
        <v>0</v>
      </c>
      <c r="J37" s="8">
        <f>[1]Регіони_ГФ!AA37</f>
        <v>0</v>
      </c>
      <c r="K37" s="8">
        <f>[1]Регіони_ГФ!AD37</f>
        <v>0</v>
      </c>
      <c r="L37" s="8">
        <f>[1]Регіони_ГФ!AG37</f>
        <v>0</v>
      </c>
      <c r="M37" s="8">
        <f>[1]Регіони_ГФ!AJ37</f>
        <v>0</v>
      </c>
      <c r="N37" s="8">
        <f>[1]Регіони_ГФ!AM37</f>
        <v>0</v>
      </c>
      <c r="O37" s="8">
        <f>[1]Регіони_ГФ!AP37</f>
        <v>0</v>
      </c>
      <c r="P37" s="8">
        <f>[1]Регіони_ГФ!AS37</f>
        <v>0</v>
      </c>
      <c r="Q37" s="8">
        <f>[1]Регіони_ГФ!AV37</f>
        <v>0</v>
      </c>
      <c r="R37" s="8">
        <f>[1]Регіони_ГФ!AY37</f>
        <v>0</v>
      </c>
      <c r="S37" s="8">
        <f>[1]Регіони_ГФ!BB37</f>
        <v>0</v>
      </c>
      <c r="T37" s="8">
        <f>[1]Регіони_ГФ!BE37</f>
        <v>0</v>
      </c>
      <c r="U37" s="8">
        <f>[1]Регіони_ГФ!BH37</f>
        <v>0</v>
      </c>
      <c r="V37" s="8">
        <f>[1]Регіони_ГФ!BK37</f>
        <v>0</v>
      </c>
      <c r="W37" s="8">
        <f>[1]Регіони_ГФ!BN37</f>
        <v>0</v>
      </c>
      <c r="X37" s="8">
        <f>[1]Регіони_ГФ!BQ37</f>
        <v>0</v>
      </c>
      <c r="Y37" s="8">
        <f>[1]Регіони_ГФ!BT37</f>
        <v>0</v>
      </c>
      <c r="Z37" s="8">
        <f>[1]Регіони_ГФ!BW37</f>
        <v>0</v>
      </c>
      <c r="AA37" s="8">
        <f>[1]Регіони_ГФ!BZ37</f>
        <v>0</v>
      </c>
      <c r="AB37" s="8">
        <f>[1]Регіони_ГФ!CC37</f>
        <v>0</v>
      </c>
      <c r="AC37" s="8">
        <f>[1]Регіони_ГФ!CI37</f>
        <v>0</v>
      </c>
    </row>
    <row r="38" spans="1:29" x14ac:dyDescent="0.2">
      <c r="A38" s="6" t="str">
        <f>[1]Списки!F33</f>
        <v>Атаназавір</v>
      </c>
      <c r="B38" s="7" t="str">
        <f>[1]Списки!E33</f>
        <v>ATV</v>
      </c>
      <c r="C38" s="8">
        <f t="shared" si="0"/>
        <v>0</v>
      </c>
      <c r="D38" s="8">
        <f>[1]Регіони_ГФ!I38</f>
        <v>0</v>
      </c>
      <c r="E38" s="8">
        <f>[1]Регіони_ГФ!L38</f>
        <v>0</v>
      </c>
      <c r="F38" s="8">
        <f>[1]Регіони_ГФ!O38</f>
        <v>0</v>
      </c>
      <c r="G38" s="8">
        <f>[1]Регіони_ГФ!R38</f>
        <v>0</v>
      </c>
      <c r="H38" s="8">
        <f>[1]Регіони_ГФ!U38</f>
        <v>0</v>
      </c>
      <c r="I38" s="8">
        <f>[1]Регіони_ГФ!X38</f>
        <v>0</v>
      </c>
      <c r="J38" s="8">
        <f>[1]Регіони_ГФ!AA38</f>
        <v>0</v>
      </c>
      <c r="K38" s="8">
        <f>[1]Регіони_ГФ!AD38</f>
        <v>0</v>
      </c>
      <c r="L38" s="8">
        <f>[1]Регіони_ГФ!AG38</f>
        <v>0</v>
      </c>
      <c r="M38" s="8">
        <f>[1]Регіони_ГФ!AJ38</f>
        <v>0</v>
      </c>
      <c r="N38" s="8">
        <f>[1]Регіони_ГФ!AM38</f>
        <v>0</v>
      </c>
      <c r="O38" s="8">
        <f>[1]Регіони_ГФ!AP38</f>
        <v>0</v>
      </c>
      <c r="P38" s="8">
        <f>[1]Регіони_ГФ!AS38</f>
        <v>0</v>
      </c>
      <c r="Q38" s="8">
        <f>[1]Регіони_ГФ!AV38</f>
        <v>0</v>
      </c>
      <c r="R38" s="8">
        <f>[1]Регіони_ГФ!AY38</f>
        <v>0</v>
      </c>
      <c r="S38" s="8">
        <f>[1]Регіони_ГФ!BB38</f>
        <v>0</v>
      </c>
      <c r="T38" s="8">
        <f>[1]Регіони_ГФ!BE38</f>
        <v>0</v>
      </c>
      <c r="U38" s="8">
        <f>[1]Регіони_ГФ!BH38</f>
        <v>0</v>
      </c>
      <c r="V38" s="8">
        <f>[1]Регіони_ГФ!BK38</f>
        <v>0</v>
      </c>
      <c r="W38" s="8">
        <f>[1]Регіони_ГФ!BN38</f>
        <v>0</v>
      </c>
      <c r="X38" s="8">
        <f>[1]Регіони_ГФ!BQ38</f>
        <v>0</v>
      </c>
      <c r="Y38" s="8">
        <f>[1]Регіони_ГФ!BT38</f>
        <v>0</v>
      </c>
      <c r="Z38" s="8">
        <f>[1]Регіони_ГФ!BW38</f>
        <v>0</v>
      </c>
      <c r="AA38" s="8">
        <f>[1]Регіони_ГФ!BZ38</f>
        <v>0</v>
      </c>
      <c r="AB38" s="8">
        <f>[1]Регіони_ГФ!CC38</f>
        <v>0</v>
      </c>
      <c r="AC38" s="8">
        <f>[1]Регіони_ГФ!CI38</f>
        <v>0</v>
      </c>
    </row>
    <row r="39" spans="1:29" x14ac:dyDescent="0.2">
      <c r="A39" s="6" t="str">
        <f>[1]Списки!F34</f>
        <v>Комбінація тенофовір/ламівудин/долутегравір</v>
      </c>
      <c r="B39" s="7" t="str">
        <f>[1]Списки!E34</f>
        <v>TLD</v>
      </c>
      <c r="C39" s="8">
        <f t="shared" si="0"/>
        <v>1070600</v>
      </c>
      <c r="D39" s="8">
        <f>[1]Регіони_ГФ!I39</f>
        <v>12600</v>
      </c>
      <c r="E39" s="8">
        <f>[1]Регіони_ГФ!L39</f>
        <v>270</v>
      </c>
      <c r="F39" s="8">
        <f>[1]Регіони_ГФ!O39</f>
        <v>134520</v>
      </c>
      <c r="G39" s="8">
        <f>[1]Регіони_ГФ!R39</f>
        <v>0</v>
      </c>
      <c r="H39" s="8">
        <f>[1]Регіони_ГФ!U39</f>
        <v>67200</v>
      </c>
      <c r="I39" s="8">
        <f>[1]Регіони_ГФ!X39</f>
        <v>0</v>
      </c>
      <c r="J39" s="8">
        <f>[1]Регіони_ГФ!AA39</f>
        <v>0</v>
      </c>
      <c r="K39" s="8">
        <f>[1]Регіони_ГФ!AD39</f>
        <v>1770</v>
      </c>
      <c r="L39" s="8">
        <f>[1]Регіони_ГФ!AG39</f>
        <v>28070</v>
      </c>
      <c r="M39" s="8">
        <f>[1]Регіони_ГФ!AJ39</f>
        <v>0</v>
      </c>
      <c r="N39" s="8">
        <f>[1]Регіони_ГФ!AM39</f>
        <v>8400</v>
      </c>
      <c r="O39" s="8">
        <f>[1]Регіони_ГФ!AP39</f>
        <v>9960</v>
      </c>
      <c r="P39" s="8">
        <f>[1]Регіони_ГФ!AS39</f>
        <v>49980</v>
      </c>
      <c r="Q39" s="8">
        <f>[1]Регіони_ГФ!AV39</f>
        <v>126210</v>
      </c>
      <c r="R39" s="8">
        <f>[1]Регіони_ГФ!AY39</f>
        <v>12360</v>
      </c>
      <c r="S39" s="8">
        <f>[1]Регіони_ГФ!BB39</f>
        <v>120</v>
      </c>
      <c r="T39" s="8">
        <f>[1]Регіони_ГФ!BE39</f>
        <v>1230</v>
      </c>
      <c r="U39" s="8">
        <f>[1]Регіони_ГФ!BH39</f>
        <v>0</v>
      </c>
      <c r="V39" s="8">
        <f>[1]Регіони_ГФ!BK39</f>
        <v>0</v>
      </c>
      <c r="W39" s="8">
        <f>[1]Регіони_ГФ!BN39</f>
        <v>0</v>
      </c>
      <c r="X39" s="8">
        <f>[1]Регіони_ГФ!BQ39</f>
        <v>3090</v>
      </c>
      <c r="Y39" s="8">
        <f>[1]Регіони_ГФ!BT39</f>
        <v>0</v>
      </c>
      <c r="Z39" s="8">
        <f>[1]Регіони_ГФ!BW39</f>
        <v>0</v>
      </c>
      <c r="AA39" s="8">
        <f>[1]Регіони_ГФ!BZ39</f>
        <v>0</v>
      </c>
      <c r="AB39" s="8">
        <f>[1]Регіони_ГФ!CC39</f>
        <v>614820</v>
      </c>
      <c r="AC39" s="8">
        <f>[1]Регіони_ГФ!CI39</f>
        <v>0</v>
      </c>
    </row>
    <row r="40" spans="1:29" x14ac:dyDescent="0.2">
      <c r="A40" s="6" t="str">
        <f>[1]Списки!F35</f>
        <v>Комбінація дарунавір/ритонавір</v>
      </c>
      <c r="B40" s="7" t="str">
        <f>[1]Списки!E35</f>
        <v>DRV/rtv</v>
      </c>
      <c r="C40" s="8">
        <f t="shared" si="0"/>
        <v>0</v>
      </c>
      <c r="D40" s="8">
        <f>[1]Регіони_ГФ!I40</f>
        <v>0</v>
      </c>
      <c r="E40" s="8">
        <f>[1]Регіони_ГФ!L40</f>
        <v>0</v>
      </c>
      <c r="F40" s="8">
        <f>[1]Регіони_ГФ!O40</f>
        <v>0</v>
      </c>
      <c r="G40" s="8">
        <f>[1]Регіони_ГФ!R40</f>
        <v>0</v>
      </c>
      <c r="H40" s="8">
        <f>[1]Регіони_ГФ!U40</f>
        <v>0</v>
      </c>
      <c r="I40" s="8">
        <f>[1]Регіони_ГФ!X40</f>
        <v>0</v>
      </c>
      <c r="J40" s="8">
        <f>[1]Регіони_ГФ!AA40</f>
        <v>0</v>
      </c>
      <c r="K40" s="8">
        <f>[1]Регіони_ГФ!AD40</f>
        <v>0</v>
      </c>
      <c r="L40" s="8">
        <f>[1]Регіони_ГФ!AG40</f>
        <v>0</v>
      </c>
      <c r="M40" s="8">
        <f>[1]Регіони_ГФ!AJ40</f>
        <v>0</v>
      </c>
      <c r="N40" s="8">
        <f>[1]Регіони_ГФ!AM40</f>
        <v>0</v>
      </c>
      <c r="O40" s="8">
        <f>[1]Регіони_ГФ!AP40</f>
        <v>0</v>
      </c>
      <c r="P40" s="8">
        <f>[1]Регіони_ГФ!AS40</f>
        <v>0</v>
      </c>
      <c r="Q40" s="8">
        <f>[1]Регіони_ГФ!AV40</f>
        <v>0</v>
      </c>
      <c r="R40" s="8">
        <f>[1]Регіони_ГФ!AY40</f>
        <v>0</v>
      </c>
      <c r="S40" s="8">
        <f>[1]Регіони_ГФ!BB40</f>
        <v>0</v>
      </c>
      <c r="T40" s="8">
        <f>[1]Регіони_ГФ!BE40</f>
        <v>0</v>
      </c>
      <c r="U40" s="8">
        <f>[1]Регіони_ГФ!BH40</f>
        <v>0</v>
      </c>
      <c r="V40" s="8">
        <f>[1]Регіони_ГФ!BK40</f>
        <v>0</v>
      </c>
      <c r="W40" s="8">
        <f>[1]Регіони_ГФ!BN40</f>
        <v>0</v>
      </c>
      <c r="X40" s="8">
        <f>[1]Регіони_ГФ!BQ40</f>
        <v>0</v>
      </c>
      <c r="Y40" s="8">
        <f>[1]Регіони_ГФ!BT40</f>
        <v>0</v>
      </c>
      <c r="Z40" s="8">
        <f>[1]Регіони_ГФ!BW40</f>
        <v>0</v>
      </c>
      <c r="AA40" s="8">
        <f>[1]Регіони_ГФ!BZ40</f>
        <v>0</v>
      </c>
      <c r="AB40" s="8">
        <f>[1]Регіони_ГФ!CC40</f>
        <v>0</v>
      </c>
      <c r="AC40" s="8">
        <f>[1]Регіони_ГФ!CI40</f>
        <v>0</v>
      </c>
    </row>
  </sheetData>
  <autoFilter ref="A6:CF38" xr:uid="{00000000-0009-0000-0000-000000000000}"/>
  <conditionalFormatting sqref="B4">
    <cfRule type="containsBlanks" dxfId="2" priority="1" stopIfTrue="1">
      <formula>LEN(TRIM(B4))=0</formula>
    </cfRule>
  </conditionalFormatting>
  <conditionalFormatting sqref="C6:AC6 A6:B40">
    <cfRule type="cellIs" dxfId="1" priority="2" stopIfTrue="1" operator="lessThanOrEqual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 filterMode="1">
    <tabColor rgb="FF00B050"/>
  </sheetPr>
  <dimension ref="A3:AD41"/>
  <sheetViews>
    <sheetView showGridLines="0" tabSelected="1" topLeftCell="A4" zoomScale="80" zoomScaleNormal="80" workbookViewId="0">
      <selection activeCell="D5" sqref="D5"/>
    </sheetView>
  </sheetViews>
  <sheetFormatPr defaultColWidth="9.140625" defaultRowHeight="12.75" x14ac:dyDescent="0.2"/>
  <cols>
    <col min="1" max="1" width="4.42578125" style="1" customWidth="1"/>
    <col min="2" max="2" width="42.5703125" style="1" customWidth="1"/>
    <col min="3" max="3" width="25" style="1" customWidth="1"/>
    <col min="4" max="4" width="10.28515625" style="1" bestFit="1" customWidth="1"/>
    <col min="5" max="5" width="12.85546875" style="1" customWidth="1"/>
    <col min="6" max="6" width="13" style="1" customWidth="1"/>
    <col min="7" max="7" width="19.5703125" style="1" customWidth="1"/>
    <col min="8" max="8" width="13.28515625" style="1" customWidth="1"/>
    <col min="9" max="9" width="14.85546875" style="1" customWidth="1"/>
    <col min="10" max="10" width="14.42578125" style="1" customWidth="1"/>
    <col min="11" max="11" width="11" style="1" customWidth="1"/>
    <col min="12" max="12" width="14" style="1" customWidth="1"/>
    <col min="13" max="13" width="12" style="1" customWidth="1"/>
    <col min="14" max="14" width="15.7109375" style="1" customWidth="1"/>
    <col min="15" max="15" width="11.5703125" style="1" customWidth="1"/>
    <col min="16" max="16" width="11.140625" style="1" customWidth="1"/>
    <col min="17" max="17" width="15.140625" style="1" customWidth="1"/>
    <col min="18" max="18" width="9.140625" style="1"/>
    <col min="19" max="19" width="12.42578125" style="1" customWidth="1"/>
    <col min="20" max="20" width="13.5703125" style="1" customWidth="1"/>
    <col min="21" max="21" width="10.7109375" style="1" customWidth="1"/>
    <col min="22" max="22" width="13" style="1" customWidth="1"/>
    <col min="23" max="23" width="12.5703125" style="1" customWidth="1"/>
    <col min="24" max="24" width="11.28515625" style="1" customWidth="1"/>
    <col min="25" max="25" width="12.85546875" style="1" customWidth="1"/>
    <col min="26" max="26" width="11.85546875" style="1" customWidth="1"/>
    <col min="27" max="27" width="12.7109375" style="1" customWidth="1"/>
    <col min="28" max="28" width="12.42578125" style="1" customWidth="1"/>
    <col min="29" max="29" width="9.140625" style="1"/>
    <col min="30" max="30" width="12.42578125" style="1" customWidth="1"/>
    <col min="31" max="16384" width="9.140625" style="1"/>
  </cols>
  <sheetData>
    <row r="3" spans="1:30" ht="13.5" customHeight="1" thickBot="1" x14ac:dyDescent="0.25"/>
    <row r="4" spans="1:30" s="2" customFormat="1" ht="63" customHeight="1" x14ac:dyDescent="0.2">
      <c r="A4" s="29" t="s">
        <v>22</v>
      </c>
      <c r="B4" s="31" t="s">
        <v>33</v>
      </c>
      <c r="C4" s="32"/>
      <c r="D4" s="9" t="s">
        <v>0</v>
      </c>
      <c r="E4" s="25" t="s">
        <v>4</v>
      </c>
      <c r="F4" s="25" t="s">
        <v>5</v>
      </c>
      <c r="G4" s="25" t="s">
        <v>6</v>
      </c>
      <c r="H4" s="25" t="s">
        <v>26</v>
      </c>
      <c r="I4" s="25" t="s">
        <v>7</v>
      </c>
      <c r="J4" s="25" t="s">
        <v>8</v>
      </c>
      <c r="K4" s="25" t="s">
        <v>27</v>
      </c>
      <c r="L4" s="25" t="s">
        <v>9</v>
      </c>
      <c r="M4" s="25" t="s">
        <v>29</v>
      </c>
      <c r="N4" s="25" t="s">
        <v>10</v>
      </c>
      <c r="O4" s="25" t="s">
        <v>32</v>
      </c>
      <c r="P4" s="25" t="s">
        <v>11</v>
      </c>
      <c r="Q4" s="25" t="s">
        <v>30</v>
      </c>
      <c r="R4" s="25" t="s">
        <v>12</v>
      </c>
      <c r="S4" s="25" t="s">
        <v>13</v>
      </c>
      <c r="T4" s="25" t="s">
        <v>23</v>
      </c>
      <c r="U4" s="25" t="s">
        <v>14</v>
      </c>
      <c r="V4" s="25" t="s">
        <v>15</v>
      </c>
      <c r="W4" s="25" t="s">
        <v>28</v>
      </c>
      <c r="X4" s="25" t="s">
        <v>31</v>
      </c>
      <c r="Y4" s="25" t="s">
        <v>16</v>
      </c>
      <c r="Z4" s="25" t="s">
        <v>17</v>
      </c>
      <c r="AA4" s="25" t="s">
        <v>18</v>
      </c>
      <c r="AB4" s="25" t="s">
        <v>19</v>
      </c>
      <c r="AC4" s="25" t="s">
        <v>20</v>
      </c>
      <c r="AD4" s="26" t="s">
        <v>21</v>
      </c>
    </row>
    <row r="5" spans="1:30" ht="51" x14ac:dyDescent="0.2">
      <c r="A5" s="30"/>
      <c r="B5" s="19" t="s">
        <v>1</v>
      </c>
      <c r="C5" s="20" t="s">
        <v>2</v>
      </c>
      <c r="D5" s="21" t="s">
        <v>3</v>
      </c>
      <c r="E5" s="21" t="s">
        <v>3</v>
      </c>
      <c r="F5" s="21" t="s">
        <v>3</v>
      </c>
      <c r="G5" s="21" t="s">
        <v>3</v>
      </c>
      <c r="H5" s="21" t="s">
        <v>3</v>
      </c>
      <c r="I5" s="21" t="s">
        <v>3</v>
      </c>
      <c r="J5" s="21" t="s">
        <v>3</v>
      </c>
      <c r="K5" s="21" t="s">
        <v>3</v>
      </c>
      <c r="L5" s="21" t="s">
        <v>3</v>
      </c>
      <c r="M5" s="21" t="s">
        <v>3</v>
      </c>
      <c r="N5" s="21" t="s">
        <v>3</v>
      </c>
      <c r="O5" s="21" t="s">
        <v>3</v>
      </c>
      <c r="P5" s="21" t="s">
        <v>3</v>
      </c>
      <c r="Q5" s="21" t="s">
        <v>3</v>
      </c>
      <c r="R5" s="21" t="s">
        <v>3</v>
      </c>
      <c r="S5" s="21" t="s">
        <v>3</v>
      </c>
      <c r="T5" s="21" t="s">
        <v>3</v>
      </c>
      <c r="U5" s="21" t="s">
        <v>3</v>
      </c>
      <c r="V5" s="21" t="s">
        <v>3</v>
      </c>
      <c r="W5" s="21" t="s">
        <v>3</v>
      </c>
      <c r="X5" s="21" t="s">
        <v>3</v>
      </c>
      <c r="Y5" s="21" t="s">
        <v>3</v>
      </c>
      <c r="Z5" s="21" t="s">
        <v>3</v>
      </c>
      <c r="AA5" s="21" t="s">
        <v>3</v>
      </c>
      <c r="AB5" s="21" t="s">
        <v>3</v>
      </c>
      <c r="AC5" s="21" t="s">
        <v>3</v>
      </c>
      <c r="AD5" s="22" t="s">
        <v>3</v>
      </c>
    </row>
    <row r="6" spans="1:30" hidden="1" x14ac:dyDescent="0.2">
      <c r="A6" s="23"/>
      <c r="B6" s="24" t="str">
        <f>'Регіони_ГФ (2)'!A7</f>
        <v>Ралтегравір</v>
      </c>
      <c r="C6" s="16" t="str">
        <f>'Регіони_ГФ (2)'!B7</f>
        <v>RAL100</v>
      </c>
      <c r="D6" s="17">
        <f>E6+F6+G6+H6+I6+J6+K6+L6+M6+N6+O6+P6+Q6+R6+S6+T6+U6+V6+W6+X6+Y6+Z6+AA6+AB6+AC6+AD6</f>
        <v>0</v>
      </c>
      <c r="E6" s="18">
        <f>'Регіони_ГФ (2)'!D7</f>
        <v>0</v>
      </c>
      <c r="F6" s="18">
        <f>'Регіони_ГФ (2)'!E7</f>
        <v>0</v>
      </c>
      <c r="G6" s="18">
        <f>'Регіони_ГФ (2)'!F7</f>
        <v>0</v>
      </c>
      <c r="H6" s="18">
        <f>'Регіони_ГФ (2)'!G7</f>
        <v>0</v>
      </c>
      <c r="I6" s="18">
        <f>'Регіони_ГФ (2)'!H7</f>
        <v>0</v>
      </c>
      <c r="J6" s="18">
        <f>'Регіони_ГФ (2)'!I7</f>
        <v>0</v>
      </c>
      <c r="K6" s="18">
        <f>'Регіони_ГФ (2)'!J7</f>
        <v>0</v>
      </c>
      <c r="L6" s="18">
        <f>'Регіони_ГФ (2)'!K7</f>
        <v>0</v>
      </c>
      <c r="M6" s="18">
        <f>'Регіони_ГФ (2)'!L7</f>
        <v>0</v>
      </c>
      <c r="N6" s="18">
        <f>'Регіони_ГФ (2)'!M7</f>
        <v>0</v>
      </c>
      <c r="O6" s="18">
        <f>'Регіони_ГФ (2)'!N7</f>
        <v>0</v>
      </c>
      <c r="P6" s="18">
        <f>'Регіони_ГФ (2)'!O7</f>
        <v>0</v>
      </c>
      <c r="Q6" s="18">
        <f>'Регіони_ГФ (2)'!P7</f>
        <v>0</v>
      </c>
      <c r="R6" s="18">
        <f>'Регіони_ГФ (2)'!Q7</f>
        <v>0</v>
      </c>
      <c r="S6" s="18">
        <f>'Регіони_ГФ (2)'!R7</f>
        <v>0</v>
      </c>
      <c r="T6" s="18">
        <f>'Регіони_ГФ (2)'!S7</f>
        <v>0</v>
      </c>
      <c r="U6" s="18">
        <f>'Регіони_ГФ (2)'!T7</f>
        <v>0</v>
      </c>
      <c r="V6" s="18">
        <f>'Регіони_ГФ (2)'!U7</f>
        <v>0</v>
      </c>
      <c r="W6" s="18">
        <f>'Регіони_ГФ (2)'!V7</f>
        <v>0</v>
      </c>
      <c r="X6" s="18">
        <f>'Регіони_ГФ (2)'!W7</f>
        <v>0</v>
      </c>
      <c r="Y6" s="18">
        <f>'Регіони_ГФ (2)'!X7</f>
        <v>0</v>
      </c>
      <c r="Z6" s="18">
        <f>'Регіони_ГФ (2)'!Y7</f>
        <v>0</v>
      </c>
      <c r="AA6" s="18">
        <f>'Регіони_ГФ (2)'!Z7</f>
        <v>0</v>
      </c>
      <c r="AB6" s="18">
        <f>'Регіони_ГФ (2)'!AA7</f>
        <v>0</v>
      </c>
      <c r="AC6" s="18">
        <f>'Регіони_ГФ (2)'!AB7</f>
        <v>0</v>
      </c>
      <c r="AD6" s="18">
        <f>'Регіони_ГФ (2)'!AC7</f>
        <v>0</v>
      </c>
    </row>
    <row r="7" spans="1:30" hidden="1" x14ac:dyDescent="0.2">
      <c r="A7" s="23"/>
      <c r="B7" s="24" t="str">
        <f>'Регіони_ГФ (2)'!A8</f>
        <v>Абакавір і Ламівудин</v>
      </c>
      <c r="C7" s="16" t="str">
        <f>'Регіони_ГФ (2)'!B8</f>
        <v>ABC/3TC(s/tab)120мг/60мг</v>
      </c>
      <c r="D7" s="17">
        <f t="shared" ref="D7:D38" si="0">E7+F7+G7+H7+I7+J7+K7+L7+M7+N7+O7+P7+Q7+R7+S7+T7+U7+V7+W7+X7+Y7+Z7+AA7+AB7+AC7+AD7</f>
        <v>0</v>
      </c>
      <c r="E7" s="18">
        <f>'Регіони_ГФ (2)'!D8</f>
        <v>0</v>
      </c>
      <c r="F7" s="18">
        <f>'Регіони_ГФ (2)'!E8</f>
        <v>0</v>
      </c>
      <c r="G7" s="18">
        <f>'Регіони_ГФ (2)'!F8</f>
        <v>0</v>
      </c>
      <c r="H7" s="18">
        <f>'Регіони_ГФ (2)'!G8</f>
        <v>0</v>
      </c>
      <c r="I7" s="18">
        <f>'Регіони_ГФ (2)'!H8</f>
        <v>0</v>
      </c>
      <c r="J7" s="18">
        <f>'Регіони_ГФ (2)'!I8</f>
        <v>0</v>
      </c>
      <c r="K7" s="18">
        <f>'Регіони_ГФ (2)'!J8</f>
        <v>0</v>
      </c>
      <c r="L7" s="18">
        <f>'Регіони_ГФ (2)'!K8</f>
        <v>0</v>
      </c>
      <c r="M7" s="18">
        <f>'Регіони_ГФ (2)'!L8</f>
        <v>0</v>
      </c>
      <c r="N7" s="18">
        <f>'Регіони_ГФ (2)'!M8</f>
        <v>0</v>
      </c>
      <c r="O7" s="18">
        <f>'Регіони_ГФ (2)'!N8</f>
        <v>0</v>
      </c>
      <c r="P7" s="18">
        <f>'Регіони_ГФ (2)'!O8</f>
        <v>0</v>
      </c>
      <c r="Q7" s="18">
        <f>'Регіони_ГФ (2)'!P8</f>
        <v>0</v>
      </c>
      <c r="R7" s="18">
        <f>'Регіони_ГФ (2)'!Q8</f>
        <v>0</v>
      </c>
      <c r="S7" s="18">
        <f>'Регіони_ГФ (2)'!R8</f>
        <v>0</v>
      </c>
      <c r="T7" s="18">
        <f>'Регіони_ГФ (2)'!S8</f>
        <v>0</v>
      </c>
      <c r="U7" s="18">
        <f>'Регіони_ГФ (2)'!T8</f>
        <v>0</v>
      </c>
      <c r="V7" s="18">
        <f>'Регіони_ГФ (2)'!U8</f>
        <v>0</v>
      </c>
      <c r="W7" s="18">
        <f>'Регіони_ГФ (2)'!V8</f>
        <v>0</v>
      </c>
      <c r="X7" s="18">
        <f>'Регіони_ГФ (2)'!W8</f>
        <v>0</v>
      </c>
      <c r="Y7" s="18">
        <f>'Регіони_ГФ (2)'!X8</f>
        <v>0</v>
      </c>
      <c r="Z7" s="18">
        <f>'Регіони_ГФ (2)'!Y8</f>
        <v>0</v>
      </c>
      <c r="AA7" s="18">
        <f>'Регіони_ГФ (2)'!Z8</f>
        <v>0</v>
      </c>
      <c r="AB7" s="18">
        <f>'Регіони_ГФ (2)'!AA8</f>
        <v>0</v>
      </c>
      <c r="AC7" s="18">
        <f>'Регіони_ГФ (2)'!AB8</f>
        <v>0</v>
      </c>
      <c r="AD7" s="18">
        <f>'Регіони_ГФ (2)'!AC8</f>
        <v>0</v>
      </c>
    </row>
    <row r="8" spans="1:30" hidden="1" x14ac:dyDescent="0.2">
      <c r="A8" s="23"/>
      <c r="B8" s="24" t="str">
        <f>'Регіони_ГФ (2)'!A9</f>
        <v>Атазанавір/Ритонавір</v>
      </c>
      <c r="C8" s="16" t="str">
        <f>'Регіони_ГФ (2)'!B9</f>
        <v>ATV/rtv</v>
      </c>
      <c r="D8" s="17">
        <f t="shared" si="0"/>
        <v>0</v>
      </c>
      <c r="E8" s="18">
        <f>'Регіони_ГФ (2)'!D9</f>
        <v>0</v>
      </c>
      <c r="F8" s="18">
        <f>'Регіони_ГФ (2)'!E9</f>
        <v>0</v>
      </c>
      <c r="G8" s="18">
        <f>'Регіони_ГФ (2)'!F9</f>
        <v>0</v>
      </c>
      <c r="H8" s="18">
        <f>'Регіони_ГФ (2)'!G9</f>
        <v>0</v>
      </c>
      <c r="I8" s="18">
        <f>'Регіони_ГФ (2)'!H9</f>
        <v>0</v>
      </c>
      <c r="J8" s="18">
        <f>'Регіони_ГФ (2)'!I9</f>
        <v>0</v>
      </c>
      <c r="K8" s="18">
        <f>'Регіони_ГФ (2)'!J9</f>
        <v>0</v>
      </c>
      <c r="L8" s="18">
        <f>'Регіони_ГФ (2)'!K9</f>
        <v>0</v>
      </c>
      <c r="M8" s="18">
        <f>'Регіони_ГФ (2)'!L9</f>
        <v>0</v>
      </c>
      <c r="N8" s="18">
        <f>'Регіони_ГФ (2)'!M9</f>
        <v>0</v>
      </c>
      <c r="O8" s="18">
        <f>'Регіони_ГФ (2)'!N9</f>
        <v>0</v>
      </c>
      <c r="P8" s="18">
        <f>'Регіони_ГФ (2)'!O9</f>
        <v>0</v>
      </c>
      <c r="Q8" s="18">
        <f>'Регіони_ГФ (2)'!P9</f>
        <v>0</v>
      </c>
      <c r="R8" s="18">
        <f>'Регіони_ГФ (2)'!Q9</f>
        <v>0</v>
      </c>
      <c r="S8" s="18">
        <f>'Регіони_ГФ (2)'!R9</f>
        <v>0</v>
      </c>
      <c r="T8" s="18">
        <f>'Регіони_ГФ (2)'!S9</f>
        <v>0</v>
      </c>
      <c r="U8" s="18">
        <f>'Регіони_ГФ (2)'!T9</f>
        <v>0</v>
      </c>
      <c r="V8" s="18">
        <f>'Регіони_ГФ (2)'!U9</f>
        <v>0</v>
      </c>
      <c r="W8" s="18">
        <f>'Регіони_ГФ (2)'!V9</f>
        <v>0</v>
      </c>
      <c r="X8" s="18">
        <f>'Регіони_ГФ (2)'!W9</f>
        <v>0</v>
      </c>
      <c r="Y8" s="18">
        <f>'Регіони_ГФ (2)'!X9</f>
        <v>0</v>
      </c>
      <c r="Z8" s="18">
        <f>'Регіони_ГФ (2)'!Y9</f>
        <v>0</v>
      </c>
      <c r="AA8" s="18">
        <f>'Регіони_ГФ (2)'!Z9</f>
        <v>0</v>
      </c>
      <c r="AB8" s="18">
        <f>'Регіони_ГФ (2)'!AA9</f>
        <v>0</v>
      </c>
      <c r="AC8" s="18">
        <f>'Регіони_ГФ (2)'!AB9</f>
        <v>0</v>
      </c>
      <c r="AD8" s="18">
        <f>'Регіони_ГФ (2)'!AC9</f>
        <v>0</v>
      </c>
    </row>
    <row r="9" spans="1:30" x14ac:dyDescent="0.2">
      <c r="A9" s="23">
        <v>1</v>
      </c>
      <c r="B9" s="24" t="str">
        <f>'Регіони_ГФ (2)'!A10</f>
        <v>Долутегравір</v>
      </c>
      <c r="C9" s="16" t="str">
        <f>'Регіони_ГФ (2)'!B10</f>
        <v>DTG</v>
      </c>
      <c r="D9" s="27">
        <f t="shared" si="0"/>
        <v>30</v>
      </c>
      <c r="E9" s="18">
        <f>'Регіони_ГФ (2)'!D10</f>
        <v>0</v>
      </c>
      <c r="F9" s="18">
        <f>'Регіони_ГФ (2)'!E10</f>
        <v>0</v>
      </c>
      <c r="G9" s="18">
        <f>'Регіони_ГФ (2)'!F10</f>
        <v>0</v>
      </c>
      <c r="H9" s="18">
        <f>'Регіони_ГФ (2)'!G10</f>
        <v>0</v>
      </c>
      <c r="I9" s="18">
        <f>'Регіони_ГФ (2)'!H10</f>
        <v>0</v>
      </c>
      <c r="J9" s="18">
        <f>'Регіони_ГФ (2)'!I10</f>
        <v>0</v>
      </c>
      <c r="K9" s="18">
        <f>'Регіони_ГФ (2)'!J10</f>
        <v>0</v>
      </c>
      <c r="L9" s="18">
        <f>'Регіони_ГФ (2)'!K10</f>
        <v>0</v>
      </c>
      <c r="M9" s="18">
        <f>'Регіони_ГФ (2)'!L10</f>
        <v>30</v>
      </c>
      <c r="N9" s="18">
        <f>'Регіони_ГФ (2)'!M10</f>
        <v>0</v>
      </c>
      <c r="O9" s="18">
        <f>'Регіони_ГФ (2)'!N10</f>
        <v>0</v>
      </c>
      <c r="P9" s="18">
        <f>'Регіони_ГФ (2)'!O10</f>
        <v>0</v>
      </c>
      <c r="Q9" s="18">
        <f>'Регіони_ГФ (2)'!P10</f>
        <v>0</v>
      </c>
      <c r="R9" s="18">
        <f>'Регіони_ГФ (2)'!Q10</f>
        <v>0</v>
      </c>
      <c r="S9" s="18">
        <f>'Регіони_ГФ (2)'!R10</f>
        <v>0</v>
      </c>
      <c r="T9" s="18">
        <f>'Регіони_ГФ (2)'!S10</f>
        <v>0</v>
      </c>
      <c r="U9" s="18">
        <f>'Регіони_ГФ (2)'!T10</f>
        <v>0</v>
      </c>
      <c r="V9" s="18">
        <f>'Регіони_ГФ (2)'!U10</f>
        <v>0</v>
      </c>
      <c r="W9" s="18">
        <f>'Регіони_ГФ (2)'!V10</f>
        <v>0</v>
      </c>
      <c r="X9" s="18">
        <f>'Регіони_ГФ (2)'!W10</f>
        <v>0</v>
      </c>
      <c r="Y9" s="18">
        <f>'Регіони_ГФ (2)'!X10</f>
        <v>0</v>
      </c>
      <c r="Z9" s="18">
        <f>'Регіони_ГФ (2)'!Y10</f>
        <v>0</v>
      </c>
      <c r="AA9" s="18">
        <f>'Регіони_ГФ (2)'!Z10</f>
        <v>0</v>
      </c>
      <c r="AB9" s="18">
        <f>'Регіони_ГФ (2)'!AA10</f>
        <v>0</v>
      </c>
      <c r="AC9" s="18">
        <f>'Регіони_ГФ (2)'!AB10</f>
        <v>0</v>
      </c>
      <c r="AD9" s="18">
        <f>'Регіони_ГФ (2)'!AC10</f>
        <v>0</v>
      </c>
    </row>
    <row r="10" spans="1:30" hidden="1" x14ac:dyDescent="0.2">
      <c r="A10" s="23"/>
      <c r="B10" s="24" t="str">
        <f>'Регіони_ГФ (2)'!A11</f>
        <v>Долутегравір</v>
      </c>
      <c r="C10" s="16" t="str">
        <f>'Регіони_ГФ (2)'!B11</f>
        <v>DTG_5</v>
      </c>
      <c r="D10" s="17">
        <f t="shared" si="0"/>
        <v>0</v>
      </c>
      <c r="E10" s="18">
        <f>'Регіони_ГФ (2)'!D11</f>
        <v>0</v>
      </c>
      <c r="F10" s="18">
        <f>'Регіони_ГФ (2)'!E11</f>
        <v>0</v>
      </c>
      <c r="G10" s="18">
        <f>'Регіони_ГФ (2)'!F11</f>
        <v>0</v>
      </c>
      <c r="H10" s="18">
        <f>'Регіони_ГФ (2)'!G11</f>
        <v>0</v>
      </c>
      <c r="I10" s="18">
        <f>'Регіони_ГФ (2)'!H11</f>
        <v>0</v>
      </c>
      <c r="J10" s="18">
        <f>'Регіони_ГФ (2)'!I11</f>
        <v>0</v>
      </c>
      <c r="K10" s="18">
        <f>'Регіони_ГФ (2)'!J11</f>
        <v>0</v>
      </c>
      <c r="L10" s="18">
        <f>'Регіони_ГФ (2)'!K11</f>
        <v>0</v>
      </c>
      <c r="M10" s="18">
        <f>'Регіони_ГФ (2)'!L11</f>
        <v>0</v>
      </c>
      <c r="N10" s="18">
        <f>'Регіони_ГФ (2)'!M11</f>
        <v>0</v>
      </c>
      <c r="O10" s="18">
        <f>'Регіони_ГФ (2)'!N11</f>
        <v>0</v>
      </c>
      <c r="P10" s="18">
        <f>'Регіони_ГФ (2)'!O11</f>
        <v>0</v>
      </c>
      <c r="Q10" s="18">
        <f>'Регіони_ГФ (2)'!P11</f>
        <v>0</v>
      </c>
      <c r="R10" s="18">
        <f>'Регіони_ГФ (2)'!Q11</f>
        <v>0</v>
      </c>
      <c r="S10" s="18">
        <f>'Регіони_ГФ (2)'!R11</f>
        <v>0</v>
      </c>
      <c r="T10" s="18">
        <f>'Регіони_ГФ (2)'!S11</f>
        <v>0</v>
      </c>
      <c r="U10" s="18">
        <f>'Регіони_ГФ (2)'!T11</f>
        <v>0</v>
      </c>
      <c r="V10" s="18">
        <f>'Регіони_ГФ (2)'!U11</f>
        <v>0</v>
      </c>
      <c r="W10" s="18">
        <f>'Регіони_ГФ (2)'!V11</f>
        <v>0</v>
      </c>
      <c r="X10" s="18">
        <f>'Регіони_ГФ (2)'!W11</f>
        <v>0</v>
      </c>
      <c r="Y10" s="18">
        <f>'Регіони_ГФ (2)'!X11</f>
        <v>0</v>
      </c>
      <c r="Z10" s="18">
        <f>'Регіони_ГФ (2)'!Y11</f>
        <v>0</v>
      </c>
      <c r="AA10" s="18">
        <f>'Регіони_ГФ (2)'!Z11</f>
        <v>0</v>
      </c>
      <c r="AB10" s="18">
        <f>'Регіони_ГФ (2)'!AA11</f>
        <v>0</v>
      </c>
      <c r="AC10" s="18">
        <f>'Регіони_ГФ (2)'!AB11</f>
        <v>0</v>
      </c>
      <c r="AD10" s="18">
        <f>'Регіони_ГФ (2)'!AC11</f>
        <v>0</v>
      </c>
    </row>
    <row r="11" spans="1:30" hidden="1" x14ac:dyDescent="0.2">
      <c r="A11" s="23"/>
      <c r="B11" s="24" t="str">
        <f>'Регіони_ГФ (2)'!A12</f>
        <v>Тенофовір</v>
      </c>
      <c r="C11" s="16" t="str">
        <f>'Регіони_ГФ (2)'!B12</f>
        <v>TDF</v>
      </c>
      <c r="D11" s="17">
        <f t="shared" si="0"/>
        <v>0</v>
      </c>
      <c r="E11" s="18">
        <f>'Регіони_ГФ (2)'!D12</f>
        <v>0</v>
      </c>
      <c r="F11" s="18">
        <f>'Регіони_ГФ (2)'!E12</f>
        <v>0</v>
      </c>
      <c r="G11" s="18">
        <f>'Регіони_ГФ (2)'!F12</f>
        <v>0</v>
      </c>
      <c r="H11" s="18">
        <f>'Регіони_ГФ (2)'!G12</f>
        <v>0</v>
      </c>
      <c r="I11" s="18">
        <f>'Регіони_ГФ (2)'!H12</f>
        <v>0</v>
      </c>
      <c r="J11" s="18">
        <f>'Регіони_ГФ (2)'!I12</f>
        <v>0</v>
      </c>
      <c r="K11" s="18">
        <f>'Регіони_ГФ (2)'!J12</f>
        <v>0</v>
      </c>
      <c r="L11" s="18">
        <f>'Регіони_ГФ (2)'!K12</f>
        <v>0</v>
      </c>
      <c r="M11" s="18">
        <f>'Регіони_ГФ (2)'!L12</f>
        <v>0</v>
      </c>
      <c r="N11" s="18">
        <f>'Регіони_ГФ (2)'!M12</f>
        <v>0</v>
      </c>
      <c r="O11" s="18">
        <f>'Регіони_ГФ (2)'!N12</f>
        <v>0</v>
      </c>
      <c r="P11" s="18">
        <f>'Регіони_ГФ (2)'!O12</f>
        <v>0</v>
      </c>
      <c r="Q11" s="18">
        <f>'Регіони_ГФ (2)'!P12</f>
        <v>0</v>
      </c>
      <c r="R11" s="18">
        <f>'Регіони_ГФ (2)'!Q12</f>
        <v>0</v>
      </c>
      <c r="S11" s="18">
        <f>'Регіони_ГФ (2)'!R12</f>
        <v>0</v>
      </c>
      <c r="T11" s="18">
        <f>'Регіони_ГФ (2)'!S12</f>
        <v>0</v>
      </c>
      <c r="U11" s="18">
        <f>'Регіони_ГФ (2)'!T12</f>
        <v>0</v>
      </c>
      <c r="V11" s="18">
        <f>'Регіони_ГФ (2)'!U12</f>
        <v>0</v>
      </c>
      <c r="W11" s="18">
        <f>'Регіони_ГФ (2)'!V12</f>
        <v>0</v>
      </c>
      <c r="X11" s="18">
        <f>'Регіони_ГФ (2)'!W12</f>
        <v>0</v>
      </c>
      <c r="Y11" s="18">
        <f>'Регіони_ГФ (2)'!X12</f>
        <v>0</v>
      </c>
      <c r="Z11" s="18">
        <f>'Регіони_ГФ (2)'!Y12</f>
        <v>0</v>
      </c>
      <c r="AA11" s="18">
        <f>'Регіони_ГФ (2)'!Z12</f>
        <v>0</v>
      </c>
      <c r="AB11" s="18">
        <f>'Регіони_ГФ (2)'!AA12</f>
        <v>0</v>
      </c>
      <c r="AC11" s="18">
        <f>'Регіони_ГФ (2)'!AB12</f>
        <v>0</v>
      </c>
      <c r="AD11" s="18">
        <f>'Регіони_ГФ (2)'!AC12</f>
        <v>0</v>
      </c>
    </row>
    <row r="12" spans="1:30" x14ac:dyDescent="0.2">
      <c r="A12" s="23">
        <v>2</v>
      </c>
      <c r="B12" s="24" t="str">
        <f>'Регіони_ГФ (2)'!A13</f>
        <v>Ламівудин</v>
      </c>
      <c r="C12" s="16" t="str">
        <f>'Регіони_ГФ (2)'!B13</f>
        <v>3TC</v>
      </c>
      <c r="D12" s="27">
        <f t="shared" si="0"/>
        <v>10980</v>
      </c>
      <c r="E12" s="18">
        <f>'Регіони_ГФ (2)'!D13</f>
        <v>180</v>
      </c>
      <c r="F12" s="18">
        <f>'Регіони_ГФ (2)'!E13</f>
        <v>0</v>
      </c>
      <c r="G12" s="18">
        <f>'Регіони_ГФ (2)'!F13</f>
        <v>0</v>
      </c>
      <c r="H12" s="18">
        <f>'Регіони_ГФ (2)'!G13</f>
        <v>0</v>
      </c>
      <c r="I12" s="18">
        <f>'Регіони_ГФ (2)'!H13</f>
        <v>0</v>
      </c>
      <c r="J12" s="18">
        <f>'Регіони_ГФ (2)'!I13</f>
        <v>0</v>
      </c>
      <c r="K12" s="18">
        <f>'Регіони_ГФ (2)'!J13</f>
        <v>0</v>
      </c>
      <c r="L12" s="18">
        <f>'Регіони_ГФ (2)'!K13</f>
        <v>1140</v>
      </c>
      <c r="M12" s="18">
        <f>'Регіони_ГФ (2)'!L13</f>
        <v>0</v>
      </c>
      <c r="N12" s="18">
        <f>'Регіони_ГФ (2)'!M13</f>
        <v>0</v>
      </c>
      <c r="O12" s="18">
        <f>'Регіони_ГФ (2)'!N13</f>
        <v>0</v>
      </c>
      <c r="P12" s="18">
        <f>'Регіони_ГФ (2)'!O13</f>
        <v>0</v>
      </c>
      <c r="Q12" s="18">
        <f>'Регіони_ГФ (2)'!P13</f>
        <v>0</v>
      </c>
      <c r="R12" s="18">
        <f>'Регіони_ГФ (2)'!Q13</f>
        <v>0</v>
      </c>
      <c r="S12" s="18">
        <f>'Регіони_ГФ (2)'!R13</f>
        <v>0</v>
      </c>
      <c r="T12" s="18">
        <f>'Регіони_ГФ (2)'!S13</f>
        <v>0</v>
      </c>
      <c r="U12" s="18">
        <f>'Регіони_ГФ (2)'!T13</f>
        <v>0</v>
      </c>
      <c r="V12" s="18">
        <f>'Регіони_ГФ (2)'!U13</f>
        <v>0</v>
      </c>
      <c r="W12" s="18">
        <f>'Регіони_ГФ (2)'!V13</f>
        <v>1200</v>
      </c>
      <c r="X12" s="18">
        <f>'Регіони_ГФ (2)'!W13</f>
        <v>600</v>
      </c>
      <c r="Y12" s="18">
        <f>'Регіони_ГФ (2)'!X13</f>
        <v>0</v>
      </c>
      <c r="Z12" s="18">
        <f>'Регіони_ГФ (2)'!Y13</f>
        <v>540</v>
      </c>
      <c r="AA12" s="18">
        <f>'Регіони_ГФ (2)'!Z13</f>
        <v>300</v>
      </c>
      <c r="AB12" s="18">
        <f>'Регіони_ГФ (2)'!AA13</f>
        <v>7020</v>
      </c>
      <c r="AC12" s="18">
        <f>'Регіони_ГФ (2)'!AB13</f>
        <v>0</v>
      </c>
      <c r="AD12" s="18">
        <f>'Регіони_ГФ (2)'!AC13</f>
        <v>0</v>
      </c>
    </row>
    <row r="13" spans="1:30" x14ac:dyDescent="0.2">
      <c r="A13" s="23">
        <v>3</v>
      </c>
      <c r="B13" s="24" t="str">
        <f>'Регіони_ГФ (2)'!A14</f>
        <v>Комбінація зидовудин/ламівудин</v>
      </c>
      <c r="C13" s="16" t="str">
        <f>'Регіони_ГФ (2)'!B14</f>
        <v>AZT/3TC</v>
      </c>
      <c r="D13" s="27">
        <f t="shared" si="0"/>
        <v>37500</v>
      </c>
      <c r="E13" s="18">
        <f>'Регіони_ГФ (2)'!D14</f>
        <v>10620</v>
      </c>
      <c r="F13" s="18">
        <f>'Регіони_ГФ (2)'!E14</f>
        <v>0</v>
      </c>
      <c r="G13" s="18">
        <f>'Регіони_ГФ (2)'!F14</f>
        <v>0</v>
      </c>
      <c r="H13" s="18">
        <f>'Регіони_ГФ (2)'!G14</f>
        <v>2400</v>
      </c>
      <c r="I13" s="18">
        <f>'Регіони_ГФ (2)'!H14</f>
        <v>0</v>
      </c>
      <c r="J13" s="18">
        <f>'Регіони_ГФ (2)'!I14</f>
        <v>0</v>
      </c>
      <c r="K13" s="18">
        <f>'Регіони_ГФ (2)'!J14</f>
        <v>0</v>
      </c>
      <c r="L13" s="18">
        <f>'Регіони_ГФ (2)'!K14</f>
        <v>0</v>
      </c>
      <c r="M13" s="18">
        <f>'Регіони_ГФ (2)'!L14</f>
        <v>0</v>
      </c>
      <c r="N13" s="18">
        <f>'Регіони_ГФ (2)'!M14</f>
        <v>600</v>
      </c>
      <c r="O13" s="18">
        <f>'Регіони_ГФ (2)'!N14</f>
        <v>0</v>
      </c>
      <c r="P13" s="18">
        <f>'Регіони_ГФ (2)'!O14</f>
        <v>0</v>
      </c>
      <c r="Q13" s="18">
        <f>'Регіони_ГФ (2)'!P14</f>
        <v>6360</v>
      </c>
      <c r="R13" s="18">
        <f>'Регіони_ГФ (2)'!Q14</f>
        <v>0</v>
      </c>
      <c r="S13" s="18">
        <f>'Регіони_ГФ (2)'!R14</f>
        <v>0</v>
      </c>
      <c r="T13" s="18">
        <f>'Регіони_ГФ (2)'!S14</f>
        <v>0</v>
      </c>
      <c r="U13" s="18">
        <f>'Регіони_ГФ (2)'!T14</f>
        <v>0</v>
      </c>
      <c r="V13" s="18">
        <f>'Регіони_ГФ (2)'!U14</f>
        <v>5400</v>
      </c>
      <c r="W13" s="18">
        <f>'Регіони_ГФ (2)'!V14</f>
        <v>7980</v>
      </c>
      <c r="X13" s="18">
        <f>'Регіони_ГФ (2)'!W14</f>
        <v>1320</v>
      </c>
      <c r="Y13" s="18">
        <f>'Регіони_ГФ (2)'!X14</f>
        <v>0</v>
      </c>
      <c r="Z13" s="18">
        <f>'Регіони_ГФ (2)'!Y14</f>
        <v>0</v>
      </c>
      <c r="AA13" s="18">
        <f>'Регіони_ГФ (2)'!Z14</f>
        <v>0</v>
      </c>
      <c r="AB13" s="18">
        <f>'Регіони_ГФ (2)'!AA14</f>
        <v>0</v>
      </c>
      <c r="AC13" s="18">
        <f>'Регіони_ГФ (2)'!AB14</f>
        <v>2820</v>
      </c>
      <c r="AD13" s="18">
        <f>'Регіони_ГФ (2)'!AC14</f>
        <v>0</v>
      </c>
    </row>
    <row r="14" spans="1:30" x14ac:dyDescent="0.2">
      <c r="A14" s="23">
        <v>4</v>
      </c>
      <c r="B14" s="24" t="str">
        <f>'Регіони_ГФ (2)'!A15</f>
        <v>Комбінація тенофовір/емтрицитабін</v>
      </c>
      <c r="C14" s="16" t="str">
        <f>'Регіони_ГФ (2)'!B15</f>
        <v>TDF/FTC</v>
      </c>
      <c r="D14" s="27">
        <f t="shared" si="0"/>
        <v>67020</v>
      </c>
      <c r="E14" s="18">
        <f>'Регіони_ГФ (2)'!D15</f>
        <v>0</v>
      </c>
      <c r="F14" s="18">
        <f>'Регіони_ГФ (2)'!E15</f>
        <v>0</v>
      </c>
      <c r="G14" s="18">
        <f>'Регіони_ГФ (2)'!F15</f>
        <v>90</v>
      </c>
      <c r="H14" s="18">
        <f>'Регіони_ГФ (2)'!G15</f>
        <v>1770</v>
      </c>
      <c r="I14" s="18">
        <f>'Регіони_ГФ (2)'!H15</f>
        <v>0</v>
      </c>
      <c r="J14" s="18">
        <f>'Регіони_ГФ (2)'!I15</f>
        <v>270</v>
      </c>
      <c r="K14" s="18">
        <f>'Регіони_ГФ (2)'!J15</f>
        <v>55170</v>
      </c>
      <c r="L14" s="18">
        <f>'Регіони_ГФ (2)'!K15</f>
        <v>240</v>
      </c>
      <c r="M14" s="18">
        <f>'Регіони_ГФ (2)'!L15</f>
        <v>2310</v>
      </c>
      <c r="N14" s="18">
        <f>'Регіони_ГФ (2)'!M15</f>
        <v>0</v>
      </c>
      <c r="O14" s="18">
        <f>'Регіони_ГФ (2)'!N15</f>
        <v>0</v>
      </c>
      <c r="P14" s="18">
        <f>'Регіони_ГФ (2)'!O15</f>
        <v>0</v>
      </c>
      <c r="Q14" s="18">
        <f>'Регіони_ГФ (2)'!P15</f>
        <v>0</v>
      </c>
      <c r="R14" s="18">
        <f>'Регіони_ГФ (2)'!Q15</f>
        <v>150</v>
      </c>
      <c r="S14" s="18">
        <f>'Регіони_ГФ (2)'!R15</f>
        <v>5850</v>
      </c>
      <c r="T14" s="18">
        <f>'Регіони_ГФ (2)'!S15</f>
        <v>0</v>
      </c>
      <c r="U14" s="18">
        <f>'Регіони_ГФ (2)'!T15</f>
        <v>600</v>
      </c>
      <c r="V14" s="18">
        <f>'Регіони_ГФ (2)'!U15</f>
        <v>0</v>
      </c>
      <c r="W14" s="18">
        <f>'Регіони_ГФ (2)'!V15</f>
        <v>0</v>
      </c>
      <c r="X14" s="18">
        <f>'Регіони_ГФ (2)'!W15</f>
        <v>0</v>
      </c>
      <c r="Y14" s="18">
        <f>'Регіони_ГФ (2)'!X15</f>
        <v>0</v>
      </c>
      <c r="Z14" s="18">
        <f>'Регіони_ГФ (2)'!Y15</f>
        <v>570</v>
      </c>
      <c r="AA14" s="18">
        <f>'Регіони_ГФ (2)'!Z15</f>
        <v>0</v>
      </c>
      <c r="AB14" s="18">
        <f>'Регіони_ГФ (2)'!AA15</f>
        <v>0</v>
      </c>
      <c r="AC14" s="18">
        <f>'Регіони_ГФ (2)'!AB15</f>
        <v>0</v>
      </c>
      <c r="AD14" s="18">
        <f>'Регіони_ГФ (2)'!AC15</f>
        <v>0</v>
      </c>
    </row>
    <row r="15" spans="1:30" x14ac:dyDescent="0.2">
      <c r="A15" s="23">
        <v>5</v>
      </c>
      <c r="B15" s="24" t="str">
        <f>'Регіони_ГФ (2)'!A16</f>
        <v>Комбінація абакавір/ламівудин/долутегравір</v>
      </c>
      <c r="C15" s="16" t="str">
        <f>'Регіони_ГФ (2)'!B16</f>
        <v>ABC/3TC/DTG</v>
      </c>
      <c r="D15" s="27">
        <f t="shared" si="0"/>
        <v>25260</v>
      </c>
      <c r="E15" s="18">
        <f>'Регіони_ГФ (2)'!D16</f>
        <v>0</v>
      </c>
      <c r="F15" s="18">
        <f>'Регіони_ГФ (2)'!E16</f>
        <v>0</v>
      </c>
      <c r="G15" s="18">
        <f>'Регіони_ГФ (2)'!F16</f>
        <v>600</v>
      </c>
      <c r="H15" s="18">
        <f>'Регіони_ГФ (2)'!G16</f>
        <v>0</v>
      </c>
      <c r="I15" s="18">
        <f>'Регіони_ГФ (2)'!H16</f>
        <v>0</v>
      </c>
      <c r="J15" s="18">
        <f>'Регіони_ГФ (2)'!I16</f>
        <v>0</v>
      </c>
      <c r="K15" s="18">
        <f>'Регіони_ГФ (2)'!J16</f>
        <v>1440</v>
      </c>
      <c r="L15" s="18">
        <f>'Регіони_ГФ (2)'!K16</f>
        <v>0</v>
      </c>
      <c r="M15" s="18">
        <f>'Регіони_ГФ (2)'!L16</f>
        <v>3480</v>
      </c>
      <c r="N15" s="18">
        <f>'Регіони_ГФ (2)'!M16</f>
        <v>0</v>
      </c>
      <c r="O15" s="18">
        <f>'Регіони_ГФ (2)'!N16</f>
        <v>0</v>
      </c>
      <c r="P15" s="18">
        <f>'Регіони_ГФ (2)'!O16</f>
        <v>180</v>
      </c>
      <c r="Q15" s="18">
        <f>'Регіони_ГФ (2)'!P16</f>
        <v>0</v>
      </c>
      <c r="R15" s="18">
        <f>'Регіони_ГФ (2)'!Q16</f>
        <v>1500</v>
      </c>
      <c r="S15" s="18">
        <f>'Регіони_ГФ (2)'!R16</f>
        <v>60</v>
      </c>
      <c r="T15" s="18">
        <f>'Регіони_ГФ (2)'!S16</f>
        <v>0</v>
      </c>
      <c r="U15" s="18">
        <f>'Регіони_ГФ (2)'!T16</f>
        <v>2730</v>
      </c>
      <c r="V15" s="18">
        <f>'Регіони_ГФ (2)'!U16</f>
        <v>30</v>
      </c>
      <c r="W15" s="18">
        <f>'Регіони_ГФ (2)'!V16</f>
        <v>0</v>
      </c>
      <c r="X15" s="18">
        <f>'Регіони_ГФ (2)'!W16</f>
        <v>6240</v>
      </c>
      <c r="Y15" s="18">
        <f>'Регіони_ГФ (2)'!X16</f>
        <v>0</v>
      </c>
      <c r="Z15" s="18">
        <f>'Регіони_ГФ (2)'!Y16</f>
        <v>0</v>
      </c>
      <c r="AA15" s="18">
        <f>'Регіони_ГФ (2)'!Z16</f>
        <v>0</v>
      </c>
      <c r="AB15" s="18">
        <f>'Регіони_ГФ (2)'!AA16</f>
        <v>0</v>
      </c>
      <c r="AC15" s="18">
        <f>'Регіони_ГФ (2)'!AB16</f>
        <v>9000</v>
      </c>
      <c r="AD15" s="18">
        <f>'Регіони_ГФ (2)'!AC16</f>
        <v>0</v>
      </c>
    </row>
    <row r="16" spans="1:30" hidden="1" x14ac:dyDescent="0.2">
      <c r="A16" s="23"/>
      <c r="B16" s="24" t="str">
        <f>'Регіони_ГФ (2)'!A17</f>
        <v>Ефавіренз</v>
      </c>
      <c r="C16" s="16" t="str">
        <f>'Регіони_ГФ (2)'!B17</f>
        <v>EFV 600</v>
      </c>
      <c r="D16" s="17">
        <f t="shared" si="0"/>
        <v>0</v>
      </c>
      <c r="E16" s="18">
        <f>'Регіони_ГФ (2)'!D17</f>
        <v>0</v>
      </c>
      <c r="F16" s="18">
        <f>'Регіони_ГФ (2)'!E17</f>
        <v>0</v>
      </c>
      <c r="G16" s="18">
        <f>'Регіони_ГФ (2)'!F17</f>
        <v>0</v>
      </c>
      <c r="H16" s="18">
        <f>'Регіони_ГФ (2)'!G17</f>
        <v>0</v>
      </c>
      <c r="I16" s="18">
        <f>'Регіони_ГФ (2)'!H17</f>
        <v>0</v>
      </c>
      <c r="J16" s="18">
        <f>'Регіони_ГФ (2)'!I17</f>
        <v>0</v>
      </c>
      <c r="K16" s="18">
        <f>'Регіони_ГФ (2)'!J17</f>
        <v>0</v>
      </c>
      <c r="L16" s="18">
        <f>'Регіони_ГФ (2)'!K17</f>
        <v>0</v>
      </c>
      <c r="M16" s="18">
        <f>'Регіони_ГФ (2)'!L17</f>
        <v>0</v>
      </c>
      <c r="N16" s="18">
        <f>'Регіони_ГФ (2)'!M17</f>
        <v>0</v>
      </c>
      <c r="O16" s="18">
        <f>'Регіони_ГФ (2)'!N17</f>
        <v>0</v>
      </c>
      <c r="P16" s="18">
        <f>'Регіони_ГФ (2)'!O17</f>
        <v>0</v>
      </c>
      <c r="Q16" s="18">
        <f>'Регіони_ГФ (2)'!P17</f>
        <v>0</v>
      </c>
      <c r="R16" s="18">
        <f>'Регіони_ГФ (2)'!Q17</f>
        <v>0</v>
      </c>
      <c r="S16" s="18">
        <f>'Регіони_ГФ (2)'!R17</f>
        <v>0</v>
      </c>
      <c r="T16" s="18">
        <f>'Регіони_ГФ (2)'!S17</f>
        <v>0</v>
      </c>
      <c r="U16" s="18">
        <f>'Регіони_ГФ (2)'!T17</f>
        <v>0</v>
      </c>
      <c r="V16" s="18">
        <f>'Регіони_ГФ (2)'!U17</f>
        <v>0</v>
      </c>
      <c r="W16" s="18">
        <f>'Регіони_ГФ (2)'!V17</f>
        <v>0</v>
      </c>
      <c r="X16" s="18">
        <f>'Регіони_ГФ (2)'!W17</f>
        <v>0</v>
      </c>
      <c r="Y16" s="18">
        <f>'Регіони_ГФ (2)'!X17</f>
        <v>0</v>
      </c>
      <c r="Z16" s="18">
        <f>'Регіони_ГФ (2)'!Y17</f>
        <v>0</v>
      </c>
      <c r="AA16" s="18">
        <f>'Регіони_ГФ (2)'!Z17</f>
        <v>0</v>
      </c>
      <c r="AB16" s="18">
        <f>'Регіони_ГФ (2)'!AA17</f>
        <v>0</v>
      </c>
      <c r="AC16" s="18">
        <f>'Регіони_ГФ (2)'!AB17</f>
        <v>0</v>
      </c>
      <c r="AD16" s="18">
        <f>'Регіони_ГФ (2)'!AC17</f>
        <v>0</v>
      </c>
    </row>
    <row r="17" spans="1:30" hidden="1" x14ac:dyDescent="0.2">
      <c r="A17" s="23"/>
      <c r="B17" s="24" t="str">
        <f>'Регіони_ГФ (2)'!A18</f>
        <v>Невірапін</v>
      </c>
      <c r="C17" s="16" t="str">
        <f>'Регіони_ГФ (2)'!B18</f>
        <v>NVP</v>
      </c>
      <c r="D17" s="17">
        <f t="shared" si="0"/>
        <v>0</v>
      </c>
      <c r="E17" s="18">
        <f>'Регіони_ГФ (2)'!D18</f>
        <v>0</v>
      </c>
      <c r="F17" s="18">
        <f>'Регіони_ГФ (2)'!E18</f>
        <v>0</v>
      </c>
      <c r="G17" s="18">
        <f>'Регіони_ГФ (2)'!F18</f>
        <v>0</v>
      </c>
      <c r="H17" s="18">
        <f>'Регіони_ГФ (2)'!G18</f>
        <v>0</v>
      </c>
      <c r="I17" s="18">
        <f>'Регіони_ГФ (2)'!H18</f>
        <v>0</v>
      </c>
      <c r="J17" s="18">
        <f>'Регіони_ГФ (2)'!I18</f>
        <v>0</v>
      </c>
      <c r="K17" s="18">
        <f>'Регіони_ГФ (2)'!J18</f>
        <v>0</v>
      </c>
      <c r="L17" s="18">
        <f>'Регіони_ГФ (2)'!K18</f>
        <v>0</v>
      </c>
      <c r="M17" s="18">
        <f>'Регіони_ГФ (2)'!L18</f>
        <v>0</v>
      </c>
      <c r="N17" s="18">
        <f>'Регіони_ГФ (2)'!M18</f>
        <v>0</v>
      </c>
      <c r="O17" s="18">
        <f>'Регіони_ГФ (2)'!N18</f>
        <v>0</v>
      </c>
      <c r="P17" s="18">
        <f>'Регіони_ГФ (2)'!O18</f>
        <v>0</v>
      </c>
      <c r="Q17" s="18">
        <f>'Регіони_ГФ (2)'!P18</f>
        <v>0</v>
      </c>
      <c r="R17" s="18">
        <f>'Регіони_ГФ (2)'!Q18</f>
        <v>0</v>
      </c>
      <c r="S17" s="18">
        <f>'Регіони_ГФ (2)'!R18</f>
        <v>0</v>
      </c>
      <c r="T17" s="18">
        <f>'Регіони_ГФ (2)'!S18</f>
        <v>0</v>
      </c>
      <c r="U17" s="18">
        <f>'Регіони_ГФ (2)'!T18</f>
        <v>0</v>
      </c>
      <c r="V17" s="18">
        <f>'Регіони_ГФ (2)'!U18</f>
        <v>0</v>
      </c>
      <c r="W17" s="18">
        <f>'Регіони_ГФ (2)'!V18</f>
        <v>0</v>
      </c>
      <c r="X17" s="18">
        <f>'Регіони_ГФ (2)'!W18</f>
        <v>0</v>
      </c>
      <c r="Y17" s="18">
        <f>'Регіони_ГФ (2)'!X18</f>
        <v>0</v>
      </c>
      <c r="Z17" s="18">
        <f>'Регіони_ГФ (2)'!Y18</f>
        <v>0</v>
      </c>
      <c r="AA17" s="18">
        <f>'Регіони_ГФ (2)'!Z18</f>
        <v>0</v>
      </c>
      <c r="AB17" s="18">
        <f>'Регіони_ГФ (2)'!AA18</f>
        <v>0</v>
      </c>
      <c r="AC17" s="18">
        <f>'Регіони_ГФ (2)'!AB18</f>
        <v>0</v>
      </c>
      <c r="AD17" s="18">
        <f>'Регіони_ГФ (2)'!AC18</f>
        <v>0</v>
      </c>
    </row>
    <row r="18" spans="1:30" x14ac:dyDescent="0.2">
      <c r="A18" s="23">
        <v>6</v>
      </c>
      <c r="B18" s="24" t="str">
        <f>'Регіони_ГФ (2)'!A19</f>
        <v>Комбінація лопінавір/ритонавір</v>
      </c>
      <c r="C18" s="16" t="str">
        <f>'Регіони_ГФ (2)'!B19</f>
        <v>LPV/rtv 200/50</v>
      </c>
      <c r="D18" s="27">
        <f t="shared" si="0"/>
        <v>3240</v>
      </c>
      <c r="E18" s="18">
        <f>'Регіони_ГФ (2)'!D19</f>
        <v>0</v>
      </c>
      <c r="F18" s="18">
        <f>'Регіони_ГФ (2)'!E19</f>
        <v>3240</v>
      </c>
      <c r="G18" s="18">
        <f>'Регіони_ГФ (2)'!F19</f>
        <v>0</v>
      </c>
      <c r="H18" s="18">
        <f>'Регіони_ГФ (2)'!G19</f>
        <v>0</v>
      </c>
      <c r="I18" s="18">
        <f>'Регіони_ГФ (2)'!H19</f>
        <v>0</v>
      </c>
      <c r="J18" s="18">
        <f>'Регіони_ГФ (2)'!I19</f>
        <v>0</v>
      </c>
      <c r="K18" s="18">
        <f>'Регіони_ГФ (2)'!J19</f>
        <v>0</v>
      </c>
      <c r="L18" s="18">
        <f>'Регіони_ГФ (2)'!K19</f>
        <v>0</v>
      </c>
      <c r="M18" s="18">
        <f>'Регіони_ГФ (2)'!L19</f>
        <v>0</v>
      </c>
      <c r="N18" s="18">
        <f>'Регіони_ГФ (2)'!M19</f>
        <v>0</v>
      </c>
      <c r="O18" s="18">
        <f>'Регіони_ГФ (2)'!N19</f>
        <v>0</v>
      </c>
      <c r="P18" s="18">
        <f>'Регіони_ГФ (2)'!O19</f>
        <v>0</v>
      </c>
      <c r="Q18" s="18">
        <f>'Регіони_ГФ (2)'!P19</f>
        <v>0</v>
      </c>
      <c r="R18" s="18">
        <f>'Регіони_ГФ (2)'!Q19</f>
        <v>0</v>
      </c>
      <c r="S18" s="18">
        <f>'Регіони_ГФ (2)'!R19</f>
        <v>0</v>
      </c>
      <c r="T18" s="18">
        <f>'Регіони_ГФ (2)'!S19</f>
        <v>0</v>
      </c>
      <c r="U18" s="18">
        <f>'Регіони_ГФ (2)'!T19</f>
        <v>0</v>
      </c>
      <c r="V18" s="18">
        <f>'Регіони_ГФ (2)'!U19</f>
        <v>0</v>
      </c>
      <c r="W18" s="18">
        <f>'Регіони_ГФ (2)'!V19</f>
        <v>0</v>
      </c>
      <c r="X18" s="18">
        <f>'Регіони_ГФ (2)'!W19</f>
        <v>0</v>
      </c>
      <c r="Y18" s="18">
        <f>'Регіони_ГФ (2)'!X19</f>
        <v>0</v>
      </c>
      <c r="Z18" s="18">
        <f>'Регіони_ГФ (2)'!Y19</f>
        <v>0</v>
      </c>
      <c r="AA18" s="18">
        <f>'Регіони_ГФ (2)'!Z19</f>
        <v>0</v>
      </c>
      <c r="AB18" s="18">
        <f>'Регіони_ГФ (2)'!AA19</f>
        <v>0</v>
      </c>
      <c r="AC18" s="18">
        <f>'Регіони_ГФ (2)'!AB19</f>
        <v>0</v>
      </c>
      <c r="AD18" s="18">
        <f>'Регіони_ГФ (2)'!AC19</f>
        <v>0</v>
      </c>
    </row>
    <row r="19" spans="1:30" hidden="1" x14ac:dyDescent="0.2">
      <c r="A19" s="23"/>
      <c r="B19" s="24" t="str">
        <f>'Регіони_ГФ (2)'!A20</f>
        <v>Долутегравір</v>
      </c>
      <c r="C19" s="16" t="str">
        <f>'Регіони_ГФ (2)'!B20</f>
        <v>DTG_10</v>
      </c>
      <c r="D19" s="17">
        <f t="shared" si="0"/>
        <v>0</v>
      </c>
      <c r="E19" s="18">
        <f>'Регіони_ГФ (2)'!D20</f>
        <v>0</v>
      </c>
      <c r="F19" s="18">
        <f>'Регіони_ГФ (2)'!E20</f>
        <v>0</v>
      </c>
      <c r="G19" s="18">
        <f>'Регіони_ГФ (2)'!F20</f>
        <v>0</v>
      </c>
      <c r="H19" s="18">
        <f>'Регіони_ГФ (2)'!G20</f>
        <v>0</v>
      </c>
      <c r="I19" s="18">
        <f>'Регіони_ГФ (2)'!H20</f>
        <v>0</v>
      </c>
      <c r="J19" s="18">
        <f>'Регіони_ГФ (2)'!I20</f>
        <v>0</v>
      </c>
      <c r="K19" s="18">
        <f>'Регіони_ГФ (2)'!J20</f>
        <v>0</v>
      </c>
      <c r="L19" s="18">
        <f>'Регіони_ГФ (2)'!K20</f>
        <v>0</v>
      </c>
      <c r="M19" s="18">
        <f>'Регіони_ГФ (2)'!L20</f>
        <v>0</v>
      </c>
      <c r="N19" s="18">
        <f>'Регіони_ГФ (2)'!M20</f>
        <v>0</v>
      </c>
      <c r="O19" s="18">
        <f>'Регіони_ГФ (2)'!N20</f>
        <v>0</v>
      </c>
      <c r="P19" s="18">
        <f>'Регіони_ГФ (2)'!O20</f>
        <v>0</v>
      </c>
      <c r="Q19" s="18">
        <f>'Регіони_ГФ (2)'!P20</f>
        <v>0</v>
      </c>
      <c r="R19" s="18">
        <f>'Регіони_ГФ (2)'!Q20</f>
        <v>0</v>
      </c>
      <c r="S19" s="18">
        <f>'Регіони_ГФ (2)'!R20</f>
        <v>0</v>
      </c>
      <c r="T19" s="18">
        <f>'Регіони_ГФ (2)'!S20</f>
        <v>0</v>
      </c>
      <c r="U19" s="18">
        <f>'Регіони_ГФ (2)'!T20</f>
        <v>0</v>
      </c>
      <c r="V19" s="18">
        <f>'Регіони_ГФ (2)'!U20</f>
        <v>0</v>
      </c>
      <c r="W19" s="18">
        <f>'Регіони_ГФ (2)'!V20</f>
        <v>0</v>
      </c>
      <c r="X19" s="18">
        <f>'Регіони_ГФ (2)'!W20</f>
        <v>0</v>
      </c>
      <c r="Y19" s="18">
        <f>'Регіони_ГФ (2)'!X20</f>
        <v>0</v>
      </c>
      <c r="Z19" s="18">
        <f>'Регіони_ГФ (2)'!Y20</f>
        <v>0</v>
      </c>
      <c r="AA19" s="18">
        <f>'Регіони_ГФ (2)'!Z20</f>
        <v>0</v>
      </c>
      <c r="AB19" s="18">
        <f>'Регіони_ГФ (2)'!AA20</f>
        <v>0</v>
      </c>
      <c r="AC19" s="18">
        <f>'Регіони_ГФ (2)'!AB20</f>
        <v>0</v>
      </c>
      <c r="AD19" s="18">
        <f>'Регіони_ГФ (2)'!AC20</f>
        <v>0</v>
      </c>
    </row>
    <row r="20" spans="1:30" hidden="1" x14ac:dyDescent="0.2">
      <c r="A20" s="23"/>
      <c r="B20" s="24" t="str">
        <f>'Регіони_ГФ (2)'!A21</f>
        <v>Дарунавір</v>
      </c>
      <c r="C20" s="16" t="str">
        <f>'Регіони_ГФ (2)'!B21</f>
        <v>DRV 400</v>
      </c>
      <c r="D20" s="17">
        <f t="shared" si="0"/>
        <v>0</v>
      </c>
      <c r="E20" s="18">
        <f>'Регіони_ГФ (2)'!D21</f>
        <v>0</v>
      </c>
      <c r="F20" s="18">
        <f>'Регіони_ГФ (2)'!E21</f>
        <v>0</v>
      </c>
      <c r="G20" s="18">
        <f>'Регіони_ГФ (2)'!F21</f>
        <v>0</v>
      </c>
      <c r="H20" s="18">
        <f>'Регіони_ГФ (2)'!G21</f>
        <v>0</v>
      </c>
      <c r="I20" s="18">
        <f>'Регіони_ГФ (2)'!H21</f>
        <v>0</v>
      </c>
      <c r="J20" s="18">
        <f>'Регіони_ГФ (2)'!I21</f>
        <v>0</v>
      </c>
      <c r="K20" s="18">
        <f>'Регіони_ГФ (2)'!J21</f>
        <v>0</v>
      </c>
      <c r="L20" s="18">
        <f>'Регіони_ГФ (2)'!K21</f>
        <v>0</v>
      </c>
      <c r="M20" s="18">
        <f>'Регіони_ГФ (2)'!L21</f>
        <v>0</v>
      </c>
      <c r="N20" s="18">
        <f>'Регіони_ГФ (2)'!M21</f>
        <v>0</v>
      </c>
      <c r="O20" s="18">
        <f>'Регіони_ГФ (2)'!N21</f>
        <v>0</v>
      </c>
      <c r="P20" s="18">
        <f>'Регіони_ГФ (2)'!O21</f>
        <v>0</v>
      </c>
      <c r="Q20" s="18">
        <f>'Регіони_ГФ (2)'!P21</f>
        <v>0</v>
      </c>
      <c r="R20" s="18">
        <f>'Регіони_ГФ (2)'!Q21</f>
        <v>0</v>
      </c>
      <c r="S20" s="18">
        <f>'Регіони_ГФ (2)'!R21</f>
        <v>0</v>
      </c>
      <c r="T20" s="18">
        <f>'Регіони_ГФ (2)'!S21</f>
        <v>0</v>
      </c>
      <c r="U20" s="18">
        <f>'Регіони_ГФ (2)'!T21</f>
        <v>0</v>
      </c>
      <c r="V20" s="18">
        <f>'Регіони_ГФ (2)'!U21</f>
        <v>0</v>
      </c>
      <c r="W20" s="18">
        <f>'Регіони_ГФ (2)'!V21</f>
        <v>0</v>
      </c>
      <c r="X20" s="18">
        <f>'Регіони_ГФ (2)'!W21</f>
        <v>0</v>
      </c>
      <c r="Y20" s="18">
        <f>'Регіони_ГФ (2)'!X21</f>
        <v>0</v>
      </c>
      <c r="Z20" s="18">
        <f>'Регіони_ГФ (2)'!Y21</f>
        <v>0</v>
      </c>
      <c r="AA20" s="18">
        <f>'Регіони_ГФ (2)'!Z21</f>
        <v>0</v>
      </c>
      <c r="AB20" s="18">
        <f>'Регіони_ГФ (2)'!AA21</f>
        <v>0</v>
      </c>
      <c r="AC20" s="18">
        <f>'Регіони_ГФ (2)'!AB21</f>
        <v>0</v>
      </c>
      <c r="AD20" s="18">
        <f>'Регіони_ГФ (2)'!AC21</f>
        <v>0</v>
      </c>
    </row>
    <row r="21" spans="1:30" x14ac:dyDescent="0.2">
      <c r="A21" s="23">
        <v>7</v>
      </c>
      <c r="B21" s="24" t="str">
        <f>'Регіони_ГФ (2)'!A22</f>
        <v>Ритонавір</v>
      </c>
      <c r="C21" s="16" t="str">
        <f>'Регіони_ГФ (2)'!B22</f>
        <v>RTV</v>
      </c>
      <c r="D21" s="27">
        <f t="shared" si="0"/>
        <v>342170</v>
      </c>
      <c r="E21" s="18">
        <f>'Регіони_ГФ (2)'!D22</f>
        <v>2610</v>
      </c>
      <c r="F21" s="18">
        <f>'Регіони_ГФ (2)'!E22</f>
        <v>1200</v>
      </c>
      <c r="G21" s="18">
        <f>'Регіони_ГФ (2)'!F22</f>
        <v>12150</v>
      </c>
      <c r="H21" s="18">
        <f>'Регіони_ГФ (2)'!G22</f>
        <v>6050</v>
      </c>
      <c r="I21" s="18">
        <f>'Регіони_ГФ (2)'!H22</f>
        <v>11250</v>
      </c>
      <c r="J21" s="18">
        <f>'Регіони_ГФ (2)'!I22</f>
        <v>2430</v>
      </c>
      <c r="K21" s="18">
        <f>'Регіони_ГФ (2)'!J22</f>
        <v>14760</v>
      </c>
      <c r="L21" s="18">
        <f>'Регіони_ГФ (2)'!K22</f>
        <v>0</v>
      </c>
      <c r="M21" s="18">
        <f>'Регіони_ГФ (2)'!L22</f>
        <v>85830</v>
      </c>
      <c r="N21" s="18">
        <f>'Регіони_ГФ (2)'!M22</f>
        <v>480</v>
      </c>
      <c r="O21" s="18">
        <f>'Регіони_ГФ (2)'!N22</f>
        <v>0</v>
      </c>
      <c r="P21" s="18">
        <f>'Регіони_ГФ (2)'!O22</f>
        <v>8580</v>
      </c>
      <c r="Q21" s="18">
        <f>'Регіони_ГФ (2)'!P22</f>
        <v>60840</v>
      </c>
      <c r="R21" s="18">
        <f>'Регіони_ГФ (2)'!Q22</f>
        <v>76950</v>
      </c>
      <c r="S21" s="18">
        <f>'Регіони_ГФ (2)'!R22</f>
        <v>8580</v>
      </c>
      <c r="T21" s="18">
        <f>'Регіони_ГФ (2)'!S22</f>
        <v>0</v>
      </c>
      <c r="U21" s="18">
        <f>'Регіони_ГФ (2)'!T22</f>
        <v>480</v>
      </c>
      <c r="V21" s="18">
        <f>'Регіони_ГФ (2)'!U22</f>
        <v>3180</v>
      </c>
      <c r="W21" s="18">
        <f>'Регіони_ГФ (2)'!V22</f>
        <v>7950</v>
      </c>
      <c r="X21" s="18">
        <f>'Регіони_ГФ (2)'!W22</f>
        <v>420</v>
      </c>
      <c r="Y21" s="18">
        <f>'Регіони_ГФ (2)'!X22</f>
        <v>0</v>
      </c>
      <c r="Z21" s="18">
        <f>'Регіони_ГФ (2)'!Y22</f>
        <v>11280</v>
      </c>
      <c r="AA21" s="18">
        <f>'Регіони_ГФ (2)'!Z22</f>
        <v>3300</v>
      </c>
      <c r="AB21" s="18">
        <f>'Регіони_ГФ (2)'!AA22</f>
        <v>12540</v>
      </c>
      <c r="AC21" s="18">
        <f>'Регіони_ГФ (2)'!AB22</f>
        <v>11310</v>
      </c>
      <c r="AD21" s="18">
        <f>'Регіони_ГФ (2)'!AC22</f>
        <v>0</v>
      </c>
    </row>
    <row r="22" spans="1:30" x14ac:dyDescent="0.2">
      <c r="A22" s="23">
        <v>8</v>
      </c>
      <c r="B22" s="24" t="str">
        <f>'Регіони_ГФ (2)'!A23</f>
        <v>Ралтегравір</v>
      </c>
      <c r="C22" s="16" t="str">
        <f>'Регіони_ГФ (2)'!B23</f>
        <v>RAL400</v>
      </c>
      <c r="D22" s="27">
        <f t="shared" si="0"/>
        <v>1440</v>
      </c>
      <c r="E22" s="18">
        <f>'Регіони_ГФ (2)'!D23</f>
        <v>1020</v>
      </c>
      <c r="F22" s="18">
        <f>'Регіони_ГФ (2)'!E23</f>
        <v>0</v>
      </c>
      <c r="G22" s="18">
        <f>'Регіони_ГФ (2)'!F23</f>
        <v>0</v>
      </c>
      <c r="H22" s="18">
        <f>'Регіони_ГФ (2)'!G23</f>
        <v>0</v>
      </c>
      <c r="I22" s="18">
        <f>'Регіони_ГФ (2)'!H23</f>
        <v>0</v>
      </c>
      <c r="J22" s="18">
        <f>'Регіони_ГФ (2)'!I23</f>
        <v>0</v>
      </c>
      <c r="K22" s="18">
        <f>'Регіони_ГФ (2)'!J23</f>
        <v>0</v>
      </c>
      <c r="L22" s="18">
        <f>'Регіони_ГФ (2)'!K23</f>
        <v>0</v>
      </c>
      <c r="M22" s="18">
        <f>'Регіони_ГФ (2)'!L23</f>
        <v>0</v>
      </c>
      <c r="N22" s="18">
        <f>'Регіони_ГФ (2)'!M23</f>
        <v>0</v>
      </c>
      <c r="O22" s="18">
        <f>'Регіони_ГФ (2)'!N23</f>
        <v>0</v>
      </c>
      <c r="P22" s="18">
        <f>'Регіони_ГФ (2)'!O23</f>
        <v>0</v>
      </c>
      <c r="Q22" s="18">
        <f>'Регіони_ГФ (2)'!P23</f>
        <v>0</v>
      </c>
      <c r="R22" s="18">
        <f>'Регіони_ГФ (2)'!Q23</f>
        <v>60</v>
      </c>
      <c r="S22" s="18">
        <f>'Регіони_ГФ (2)'!R23</f>
        <v>0</v>
      </c>
      <c r="T22" s="18">
        <f>'Регіони_ГФ (2)'!S23</f>
        <v>0</v>
      </c>
      <c r="U22" s="18">
        <f>'Регіони_ГФ (2)'!T23</f>
        <v>0</v>
      </c>
      <c r="V22" s="18">
        <f>'Регіони_ГФ (2)'!U23</f>
        <v>240</v>
      </c>
      <c r="W22" s="18">
        <f>'Регіони_ГФ (2)'!V23</f>
        <v>0</v>
      </c>
      <c r="X22" s="18">
        <f>'Регіони_ГФ (2)'!W23</f>
        <v>0</v>
      </c>
      <c r="Y22" s="18">
        <f>'Регіони_ГФ (2)'!X23</f>
        <v>0</v>
      </c>
      <c r="Z22" s="18">
        <f>'Регіони_ГФ (2)'!Y23</f>
        <v>0</v>
      </c>
      <c r="AA22" s="18">
        <f>'Регіони_ГФ (2)'!Z23</f>
        <v>0</v>
      </c>
      <c r="AB22" s="18">
        <f>'Регіони_ГФ (2)'!AA23</f>
        <v>0</v>
      </c>
      <c r="AC22" s="18">
        <f>'Регіони_ГФ (2)'!AB23</f>
        <v>0</v>
      </c>
      <c r="AD22" s="18">
        <f>'Регіони_ГФ (2)'!AC23</f>
        <v>120</v>
      </c>
    </row>
    <row r="23" spans="1:30" hidden="1" x14ac:dyDescent="0.2">
      <c r="A23" s="23"/>
      <c r="B23" s="24" t="str">
        <f>'Регіони_ГФ (2)'!A24</f>
        <v>Комбінація лопінавір/ритонавір</v>
      </c>
      <c r="C23" s="16" t="str">
        <f>'Регіони_ГФ (2)'!B24</f>
        <v>LPV/rtv 100/25</v>
      </c>
      <c r="D23" s="17">
        <f t="shared" si="0"/>
        <v>0</v>
      </c>
      <c r="E23" s="18">
        <f>'Регіони_ГФ (2)'!D24</f>
        <v>0</v>
      </c>
      <c r="F23" s="18">
        <f>'Регіони_ГФ (2)'!E24</f>
        <v>0</v>
      </c>
      <c r="G23" s="18">
        <f>'Регіони_ГФ (2)'!F24</f>
        <v>0</v>
      </c>
      <c r="H23" s="18">
        <f>'Регіони_ГФ (2)'!G24</f>
        <v>0</v>
      </c>
      <c r="I23" s="18">
        <f>'Регіони_ГФ (2)'!H24</f>
        <v>0</v>
      </c>
      <c r="J23" s="18">
        <f>'Регіони_ГФ (2)'!I24</f>
        <v>0</v>
      </c>
      <c r="K23" s="18">
        <f>'Регіони_ГФ (2)'!J24</f>
        <v>0</v>
      </c>
      <c r="L23" s="18">
        <f>'Регіони_ГФ (2)'!K24</f>
        <v>0</v>
      </c>
      <c r="M23" s="18">
        <f>'Регіони_ГФ (2)'!L24</f>
        <v>0</v>
      </c>
      <c r="N23" s="18">
        <f>'Регіони_ГФ (2)'!M24</f>
        <v>0</v>
      </c>
      <c r="O23" s="18">
        <f>'Регіони_ГФ (2)'!N24</f>
        <v>0</v>
      </c>
      <c r="P23" s="18">
        <f>'Регіони_ГФ (2)'!O24</f>
        <v>0</v>
      </c>
      <c r="Q23" s="18">
        <f>'Регіони_ГФ (2)'!P24</f>
        <v>0</v>
      </c>
      <c r="R23" s="18">
        <f>'Регіони_ГФ (2)'!Q24</f>
        <v>0</v>
      </c>
      <c r="S23" s="18">
        <f>'Регіони_ГФ (2)'!R24</f>
        <v>0</v>
      </c>
      <c r="T23" s="18">
        <f>'Регіони_ГФ (2)'!S24</f>
        <v>0</v>
      </c>
      <c r="U23" s="18">
        <f>'Регіони_ГФ (2)'!T24</f>
        <v>0</v>
      </c>
      <c r="V23" s="18">
        <f>'Регіони_ГФ (2)'!U24</f>
        <v>0</v>
      </c>
      <c r="W23" s="18">
        <f>'Регіони_ГФ (2)'!V24</f>
        <v>0</v>
      </c>
      <c r="X23" s="18">
        <f>'Регіони_ГФ (2)'!W24</f>
        <v>0</v>
      </c>
      <c r="Y23" s="18">
        <f>'Регіони_ГФ (2)'!X24</f>
        <v>0</v>
      </c>
      <c r="Z23" s="18">
        <f>'Регіони_ГФ (2)'!Y24</f>
        <v>0</v>
      </c>
      <c r="AA23" s="18">
        <f>'Регіони_ГФ (2)'!Z24</f>
        <v>0</v>
      </c>
      <c r="AB23" s="18">
        <f>'Регіони_ГФ (2)'!AA24</f>
        <v>0</v>
      </c>
      <c r="AC23" s="18">
        <f>'Регіони_ГФ (2)'!AB24</f>
        <v>0</v>
      </c>
      <c r="AD23" s="18">
        <f>'Регіони_ГФ (2)'!AC24</f>
        <v>0</v>
      </c>
    </row>
    <row r="24" spans="1:30" hidden="1" x14ac:dyDescent="0.2">
      <c r="A24" s="23"/>
      <c r="B24" s="24" t="str">
        <f>'Регіони_ГФ (2)'!A25</f>
        <v>Абакавір fl</v>
      </c>
      <c r="C24" s="16" t="str">
        <f>'Регіони_ГФ (2)'!B25</f>
        <v>ABC fl</v>
      </c>
      <c r="D24" s="17">
        <f t="shared" si="0"/>
        <v>0</v>
      </c>
      <c r="E24" s="18">
        <f>'Регіони_ГФ (2)'!D25</f>
        <v>0</v>
      </c>
      <c r="F24" s="18">
        <f>'Регіони_ГФ (2)'!E25</f>
        <v>0</v>
      </c>
      <c r="G24" s="18">
        <f>'Регіони_ГФ (2)'!F25</f>
        <v>0</v>
      </c>
      <c r="H24" s="18">
        <f>'Регіони_ГФ (2)'!G25</f>
        <v>0</v>
      </c>
      <c r="I24" s="18">
        <f>'Регіони_ГФ (2)'!H25</f>
        <v>0</v>
      </c>
      <c r="J24" s="18">
        <f>'Регіони_ГФ (2)'!I25</f>
        <v>0</v>
      </c>
      <c r="K24" s="18">
        <f>'Регіони_ГФ (2)'!J25</f>
        <v>0</v>
      </c>
      <c r="L24" s="18">
        <f>'Регіони_ГФ (2)'!K25</f>
        <v>0</v>
      </c>
      <c r="M24" s="18">
        <f>'Регіони_ГФ (2)'!L25</f>
        <v>0</v>
      </c>
      <c r="N24" s="18">
        <f>'Регіони_ГФ (2)'!M25</f>
        <v>0</v>
      </c>
      <c r="O24" s="18">
        <f>'Регіони_ГФ (2)'!N25</f>
        <v>0</v>
      </c>
      <c r="P24" s="18">
        <f>'Регіони_ГФ (2)'!O25</f>
        <v>0</v>
      </c>
      <c r="Q24" s="18">
        <f>'Регіони_ГФ (2)'!P25</f>
        <v>0</v>
      </c>
      <c r="R24" s="18">
        <f>'Регіони_ГФ (2)'!Q25</f>
        <v>0</v>
      </c>
      <c r="S24" s="18">
        <f>'Регіони_ГФ (2)'!R25</f>
        <v>0</v>
      </c>
      <c r="T24" s="18">
        <f>'Регіони_ГФ (2)'!S25</f>
        <v>0</v>
      </c>
      <c r="U24" s="18">
        <f>'Регіони_ГФ (2)'!T25</f>
        <v>0</v>
      </c>
      <c r="V24" s="18">
        <f>'Регіони_ГФ (2)'!U25</f>
        <v>0</v>
      </c>
      <c r="W24" s="18">
        <f>'Регіони_ГФ (2)'!V25</f>
        <v>0</v>
      </c>
      <c r="X24" s="18">
        <f>'Регіони_ГФ (2)'!W25</f>
        <v>0</v>
      </c>
      <c r="Y24" s="18">
        <f>'Регіони_ГФ (2)'!X25</f>
        <v>0</v>
      </c>
      <c r="Z24" s="18">
        <f>'Регіони_ГФ (2)'!Y25</f>
        <v>0</v>
      </c>
      <c r="AA24" s="18">
        <f>'Регіони_ГФ (2)'!Z25</f>
        <v>0</v>
      </c>
      <c r="AB24" s="18">
        <f>'Регіони_ГФ (2)'!AA25</f>
        <v>0</v>
      </c>
      <c r="AC24" s="18">
        <f>'Регіони_ГФ (2)'!AB25</f>
        <v>0</v>
      </c>
      <c r="AD24" s="18">
        <f>'Регіони_ГФ (2)'!AC25</f>
        <v>0</v>
      </c>
    </row>
    <row r="25" spans="1:30" hidden="1" x14ac:dyDescent="0.2">
      <c r="A25" s="23"/>
      <c r="B25" s="24" t="str">
        <f>'Регіони_ГФ (2)'!A26</f>
        <v>Калетра fl</v>
      </c>
      <c r="C25" s="16" t="str">
        <f>'Регіони_ГФ (2)'!B26</f>
        <v>LPV/rtv fl</v>
      </c>
      <c r="D25" s="17">
        <f t="shared" si="0"/>
        <v>0</v>
      </c>
      <c r="E25" s="18">
        <f>'Регіони_ГФ (2)'!D26</f>
        <v>0</v>
      </c>
      <c r="F25" s="18">
        <f>'Регіони_ГФ (2)'!E26</f>
        <v>0</v>
      </c>
      <c r="G25" s="18">
        <f>'Регіони_ГФ (2)'!F26</f>
        <v>0</v>
      </c>
      <c r="H25" s="18">
        <f>'Регіони_ГФ (2)'!G26</f>
        <v>0</v>
      </c>
      <c r="I25" s="18">
        <f>'Регіони_ГФ (2)'!H26</f>
        <v>0</v>
      </c>
      <c r="J25" s="18">
        <f>'Регіони_ГФ (2)'!I26</f>
        <v>0</v>
      </c>
      <c r="K25" s="18">
        <f>'Регіони_ГФ (2)'!J26</f>
        <v>0</v>
      </c>
      <c r="L25" s="18">
        <f>'Регіони_ГФ (2)'!K26</f>
        <v>0</v>
      </c>
      <c r="M25" s="18">
        <f>'Регіони_ГФ (2)'!L26</f>
        <v>0</v>
      </c>
      <c r="N25" s="18">
        <f>'Регіони_ГФ (2)'!M26</f>
        <v>0</v>
      </c>
      <c r="O25" s="18">
        <f>'Регіони_ГФ (2)'!N26</f>
        <v>0</v>
      </c>
      <c r="P25" s="18">
        <f>'Регіони_ГФ (2)'!O26</f>
        <v>0</v>
      </c>
      <c r="Q25" s="18">
        <f>'Регіони_ГФ (2)'!P26</f>
        <v>0</v>
      </c>
      <c r="R25" s="18">
        <f>'Регіони_ГФ (2)'!Q26</f>
        <v>0</v>
      </c>
      <c r="S25" s="18">
        <f>'Регіони_ГФ (2)'!R26</f>
        <v>0</v>
      </c>
      <c r="T25" s="18">
        <f>'Регіони_ГФ (2)'!S26</f>
        <v>0</v>
      </c>
      <c r="U25" s="18">
        <f>'Регіони_ГФ (2)'!T26</f>
        <v>0</v>
      </c>
      <c r="V25" s="18">
        <f>'Регіони_ГФ (2)'!U26</f>
        <v>0</v>
      </c>
      <c r="W25" s="18">
        <f>'Регіони_ГФ (2)'!V26</f>
        <v>0</v>
      </c>
      <c r="X25" s="18">
        <f>'Регіони_ГФ (2)'!W26</f>
        <v>0</v>
      </c>
      <c r="Y25" s="18">
        <f>'Регіони_ГФ (2)'!X26</f>
        <v>0</v>
      </c>
      <c r="Z25" s="18">
        <f>'Регіони_ГФ (2)'!Y26</f>
        <v>0</v>
      </c>
      <c r="AA25" s="18">
        <f>'Регіони_ГФ (2)'!Z26</f>
        <v>0</v>
      </c>
      <c r="AB25" s="18">
        <f>'Регіони_ГФ (2)'!AA26</f>
        <v>0</v>
      </c>
      <c r="AC25" s="18">
        <f>'Регіони_ГФ (2)'!AB26</f>
        <v>0</v>
      </c>
      <c r="AD25" s="18">
        <f>'Регіони_ГФ (2)'!AC26</f>
        <v>0</v>
      </c>
    </row>
    <row r="26" spans="1:30" hidden="1" x14ac:dyDescent="0.2">
      <c r="A26" s="23"/>
      <c r="B26" s="24" t="str">
        <f>'Регіони_ГФ (2)'!A27</f>
        <v>Ламівудин fl</v>
      </c>
      <c r="C26" s="16" t="str">
        <f>'Регіони_ГФ (2)'!B27</f>
        <v>3TC fl</v>
      </c>
      <c r="D26" s="17">
        <f t="shared" si="0"/>
        <v>0</v>
      </c>
      <c r="E26" s="18">
        <f>'Регіони_ГФ (2)'!D27</f>
        <v>0</v>
      </c>
      <c r="F26" s="18">
        <f>'Регіони_ГФ (2)'!E27</f>
        <v>0</v>
      </c>
      <c r="G26" s="18">
        <f>'Регіони_ГФ (2)'!F27</f>
        <v>0</v>
      </c>
      <c r="H26" s="18">
        <f>'Регіони_ГФ (2)'!G27</f>
        <v>0</v>
      </c>
      <c r="I26" s="18">
        <f>'Регіони_ГФ (2)'!H27</f>
        <v>0</v>
      </c>
      <c r="J26" s="18">
        <f>'Регіони_ГФ (2)'!I27</f>
        <v>0</v>
      </c>
      <c r="K26" s="18">
        <f>'Регіони_ГФ (2)'!J27</f>
        <v>0</v>
      </c>
      <c r="L26" s="18">
        <f>'Регіони_ГФ (2)'!K27</f>
        <v>0</v>
      </c>
      <c r="M26" s="18">
        <f>'Регіони_ГФ (2)'!L27</f>
        <v>0</v>
      </c>
      <c r="N26" s="18">
        <f>'Регіони_ГФ (2)'!M27</f>
        <v>0</v>
      </c>
      <c r="O26" s="18">
        <f>'Регіони_ГФ (2)'!N27</f>
        <v>0</v>
      </c>
      <c r="P26" s="18">
        <f>'Регіони_ГФ (2)'!O27</f>
        <v>0</v>
      </c>
      <c r="Q26" s="18">
        <f>'Регіони_ГФ (2)'!P27</f>
        <v>0</v>
      </c>
      <c r="R26" s="18">
        <f>'Регіони_ГФ (2)'!Q27</f>
        <v>0</v>
      </c>
      <c r="S26" s="18">
        <f>'Регіони_ГФ (2)'!R27</f>
        <v>0</v>
      </c>
      <c r="T26" s="18">
        <f>'Регіони_ГФ (2)'!S27</f>
        <v>0</v>
      </c>
      <c r="U26" s="18">
        <f>'Регіони_ГФ (2)'!T27</f>
        <v>0</v>
      </c>
      <c r="V26" s="18">
        <f>'Регіони_ГФ (2)'!U27</f>
        <v>0</v>
      </c>
      <c r="W26" s="18">
        <f>'Регіони_ГФ (2)'!V27</f>
        <v>0</v>
      </c>
      <c r="X26" s="18">
        <f>'Регіони_ГФ (2)'!W27</f>
        <v>0</v>
      </c>
      <c r="Y26" s="18">
        <f>'Регіони_ГФ (2)'!X27</f>
        <v>0</v>
      </c>
      <c r="Z26" s="18">
        <f>'Регіони_ГФ (2)'!Y27</f>
        <v>0</v>
      </c>
      <c r="AA26" s="18">
        <f>'Регіони_ГФ (2)'!Z27</f>
        <v>0</v>
      </c>
      <c r="AB26" s="18">
        <f>'Регіони_ГФ (2)'!AA27</f>
        <v>0</v>
      </c>
      <c r="AC26" s="18">
        <f>'Регіони_ГФ (2)'!AB27</f>
        <v>0</v>
      </c>
      <c r="AD26" s="18">
        <f>'Регіони_ГФ (2)'!AC27</f>
        <v>0</v>
      </c>
    </row>
    <row r="27" spans="1:30" hidden="1" x14ac:dyDescent="0.2">
      <c r="A27" s="23"/>
      <c r="B27" s="24" t="str">
        <f>'Регіони_ГФ (2)'!A28</f>
        <v>Абакавір/Ламівудин</v>
      </c>
      <c r="C27" s="16" t="str">
        <f>'Регіони_ГФ (2)'!B28</f>
        <v>ABC/3TC(s/tab)</v>
      </c>
      <c r="D27" s="17">
        <f t="shared" si="0"/>
        <v>0</v>
      </c>
      <c r="E27" s="18">
        <f>'Регіони_ГФ (2)'!D28</f>
        <v>0</v>
      </c>
      <c r="F27" s="18">
        <f>'Регіони_ГФ (2)'!E28</f>
        <v>0</v>
      </c>
      <c r="G27" s="18">
        <f>'Регіони_ГФ (2)'!F28</f>
        <v>0</v>
      </c>
      <c r="H27" s="18">
        <f>'Регіони_ГФ (2)'!G28</f>
        <v>0</v>
      </c>
      <c r="I27" s="18">
        <f>'Регіони_ГФ (2)'!H28</f>
        <v>0</v>
      </c>
      <c r="J27" s="18">
        <f>'Регіони_ГФ (2)'!I28</f>
        <v>0</v>
      </c>
      <c r="K27" s="18">
        <f>'Регіони_ГФ (2)'!J28</f>
        <v>0</v>
      </c>
      <c r="L27" s="18">
        <f>'Регіони_ГФ (2)'!K28</f>
        <v>0</v>
      </c>
      <c r="M27" s="18">
        <f>'Регіони_ГФ (2)'!L28</f>
        <v>0</v>
      </c>
      <c r="N27" s="18">
        <f>'Регіони_ГФ (2)'!M28</f>
        <v>0</v>
      </c>
      <c r="O27" s="18">
        <f>'Регіони_ГФ (2)'!N28</f>
        <v>0</v>
      </c>
      <c r="P27" s="18">
        <f>'Регіони_ГФ (2)'!O28</f>
        <v>0</v>
      </c>
      <c r="Q27" s="18">
        <f>'Регіони_ГФ (2)'!P28</f>
        <v>0</v>
      </c>
      <c r="R27" s="18">
        <f>'Регіони_ГФ (2)'!Q28</f>
        <v>0</v>
      </c>
      <c r="S27" s="18">
        <f>'Регіони_ГФ (2)'!R28</f>
        <v>0</v>
      </c>
      <c r="T27" s="18">
        <f>'Регіони_ГФ (2)'!S28</f>
        <v>0</v>
      </c>
      <c r="U27" s="18">
        <f>'Регіони_ГФ (2)'!T28</f>
        <v>0</v>
      </c>
      <c r="V27" s="18">
        <f>'Регіони_ГФ (2)'!U28</f>
        <v>0</v>
      </c>
      <c r="W27" s="18">
        <f>'Регіони_ГФ (2)'!V28</f>
        <v>0</v>
      </c>
      <c r="X27" s="18">
        <f>'Регіони_ГФ (2)'!W28</f>
        <v>0</v>
      </c>
      <c r="Y27" s="18">
        <f>'Регіони_ГФ (2)'!X28</f>
        <v>0</v>
      </c>
      <c r="Z27" s="18">
        <f>'Регіони_ГФ (2)'!Y28</f>
        <v>0</v>
      </c>
      <c r="AA27" s="18">
        <f>'Регіони_ГФ (2)'!Z28</f>
        <v>0</v>
      </c>
      <c r="AB27" s="18">
        <f>'Регіони_ГФ (2)'!AA28</f>
        <v>0</v>
      </c>
      <c r="AC27" s="18">
        <f>'Регіони_ГФ (2)'!AB28</f>
        <v>0</v>
      </c>
      <c r="AD27" s="18">
        <f>'Регіони_ГФ (2)'!AC28</f>
        <v>0</v>
      </c>
    </row>
    <row r="28" spans="1:30" hidden="1" x14ac:dyDescent="0.2">
      <c r="A28" s="23"/>
      <c r="B28" s="24" t="str">
        <f>'Регіони_ГФ (2)'!A29</f>
        <v>Зидовудин/Ламівудин</v>
      </c>
      <c r="C28" s="16" t="str">
        <f>'Регіони_ГФ (2)'!B29</f>
        <v>AZT/3TC (s/tab)</v>
      </c>
      <c r="D28" s="17">
        <f t="shared" si="0"/>
        <v>0</v>
      </c>
      <c r="E28" s="18">
        <f>'Регіони_ГФ (2)'!D29</f>
        <v>0</v>
      </c>
      <c r="F28" s="18">
        <f>'Регіони_ГФ (2)'!E29</f>
        <v>0</v>
      </c>
      <c r="G28" s="18">
        <f>'Регіони_ГФ (2)'!F29</f>
        <v>0</v>
      </c>
      <c r="H28" s="18">
        <f>'Регіони_ГФ (2)'!G29</f>
        <v>0</v>
      </c>
      <c r="I28" s="18">
        <f>'Регіони_ГФ (2)'!H29</f>
        <v>0</v>
      </c>
      <c r="J28" s="18">
        <f>'Регіони_ГФ (2)'!I29</f>
        <v>0</v>
      </c>
      <c r="K28" s="18">
        <f>'Регіони_ГФ (2)'!J29</f>
        <v>0</v>
      </c>
      <c r="L28" s="18">
        <f>'Регіони_ГФ (2)'!K29</f>
        <v>0</v>
      </c>
      <c r="M28" s="18">
        <f>'Регіони_ГФ (2)'!L29</f>
        <v>0</v>
      </c>
      <c r="N28" s="18">
        <f>'Регіони_ГФ (2)'!M29</f>
        <v>0</v>
      </c>
      <c r="O28" s="18">
        <f>'Регіони_ГФ (2)'!N29</f>
        <v>0</v>
      </c>
      <c r="P28" s="18">
        <f>'Регіони_ГФ (2)'!O29</f>
        <v>0</v>
      </c>
      <c r="Q28" s="18">
        <f>'Регіони_ГФ (2)'!P29</f>
        <v>0</v>
      </c>
      <c r="R28" s="18">
        <f>'Регіони_ГФ (2)'!Q29</f>
        <v>0</v>
      </c>
      <c r="S28" s="18">
        <f>'Регіони_ГФ (2)'!R29</f>
        <v>0</v>
      </c>
      <c r="T28" s="18">
        <f>'Регіони_ГФ (2)'!S29</f>
        <v>0</v>
      </c>
      <c r="U28" s="18">
        <f>'Регіони_ГФ (2)'!T29</f>
        <v>0</v>
      </c>
      <c r="V28" s="18">
        <f>'Регіони_ГФ (2)'!U29</f>
        <v>0</v>
      </c>
      <c r="W28" s="18">
        <f>'Регіони_ГФ (2)'!V29</f>
        <v>0</v>
      </c>
      <c r="X28" s="18">
        <f>'Регіони_ГФ (2)'!W29</f>
        <v>0</v>
      </c>
      <c r="Y28" s="18">
        <f>'Регіони_ГФ (2)'!X29</f>
        <v>0</v>
      </c>
      <c r="Z28" s="18">
        <f>'Регіони_ГФ (2)'!Y29</f>
        <v>0</v>
      </c>
      <c r="AA28" s="18">
        <f>'Регіони_ГФ (2)'!Z29</f>
        <v>0</v>
      </c>
      <c r="AB28" s="18">
        <f>'Регіони_ГФ (2)'!AA29</f>
        <v>0</v>
      </c>
      <c r="AC28" s="18">
        <f>'Регіони_ГФ (2)'!AB29</f>
        <v>0</v>
      </c>
      <c r="AD28" s="18">
        <f>'Регіони_ГФ (2)'!AC29</f>
        <v>0</v>
      </c>
    </row>
    <row r="29" spans="1:30" x14ac:dyDescent="0.2">
      <c r="A29" s="23">
        <v>9</v>
      </c>
      <c r="B29" s="24" t="str">
        <f>'Регіони_ГФ (2)'!A30</f>
        <v>Дарунавір</v>
      </c>
      <c r="C29" s="16" t="str">
        <f>'Регіони_ГФ (2)'!B30</f>
        <v>DRV 600</v>
      </c>
      <c r="D29" s="27">
        <f t="shared" si="0"/>
        <v>197880</v>
      </c>
      <c r="E29" s="18">
        <f>'Регіони_ГФ (2)'!D30</f>
        <v>5220</v>
      </c>
      <c r="F29" s="18">
        <f>'Регіони_ГФ (2)'!E30</f>
        <v>0</v>
      </c>
      <c r="G29" s="18">
        <f>'Регіони_ГФ (2)'!F30</f>
        <v>14460</v>
      </c>
      <c r="H29" s="18">
        <f>'Регіони_ГФ (2)'!G30</f>
        <v>10260</v>
      </c>
      <c r="I29" s="18">
        <f>'Регіони_ГФ (2)'!H30</f>
        <v>1380</v>
      </c>
      <c r="J29" s="18">
        <f>'Регіони_ГФ (2)'!I30</f>
        <v>2640</v>
      </c>
      <c r="K29" s="18">
        <f>'Регіони_ГФ (2)'!J30</f>
        <v>0</v>
      </c>
      <c r="L29" s="18">
        <f>'Регіони_ГФ (2)'!K30</f>
        <v>0</v>
      </c>
      <c r="M29" s="18">
        <f>'Регіони_ГФ (2)'!L30</f>
        <v>30600</v>
      </c>
      <c r="N29" s="18">
        <f>'Регіони_ГФ (2)'!M30</f>
        <v>480</v>
      </c>
      <c r="O29" s="18">
        <f>'Регіони_ГФ (2)'!N30</f>
        <v>0</v>
      </c>
      <c r="P29" s="18">
        <f>'Регіони_ГФ (2)'!O30</f>
        <v>10500</v>
      </c>
      <c r="Q29" s="18">
        <f>'Регіони_ГФ (2)'!P30</f>
        <v>24960</v>
      </c>
      <c r="R29" s="18">
        <f>'Регіони_ГФ (2)'!Q30</f>
        <v>43560</v>
      </c>
      <c r="S29" s="18">
        <f>'Регіони_ГФ (2)'!R30</f>
        <v>2160</v>
      </c>
      <c r="T29" s="18">
        <f>'Регіони_ГФ (2)'!S30</f>
        <v>4260</v>
      </c>
      <c r="U29" s="18">
        <f>'Регіони_ГФ (2)'!T30</f>
        <v>180</v>
      </c>
      <c r="V29" s="18">
        <f>'Регіони_ГФ (2)'!U30</f>
        <v>4080</v>
      </c>
      <c r="W29" s="18">
        <f>'Регіони_ГФ (2)'!V30</f>
        <v>4560</v>
      </c>
      <c r="X29" s="18">
        <f>'Регіони_ГФ (2)'!W30</f>
        <v>840</v>
      </c>
      <c r="Y29" s="18">
        <f>'Регіони_ГФ (2)'!X30</f>
        <v>0</v>
      </c>
      <c r="Z29" s="18">
        <f>'Регіони_ГФ (2)'!Y30</f>
        <v>11280</v>
      </c>
      <c r="AA29" s="18">
        <f>'Регіони_ГФ (2)'!Z30</f>
        <v>2160</v>
      </c>
      <c r="AB29" s="18">
        <f>'Регіони_ГФ (2)'!AA30</f>
        <v>16200</v>
      </c>
      <c r="AC29" s="18">
        <f>'Регіони_ГФ (2)'!AB30</f>
        <v>8100</v>
      </c>
      <c r="AD29" s="18">
        <f>'Регіони_ГФ (2)'!AC30</f>
        <v>0</v>
      </c>
    </row>
    <row r="30" spans="1:30" hidden="1" x14ac:dyDescent="0.2">
      <c r="A30" s="23"/>
      <c r="B30" s="24" t="str">
        <f>'Регіони_ГФ (2)'!A31</f>
        <v>Комбінація ламівудин/зидовудин/абакавір</v>
      </c>
      <c r="C30" s="16" t="str">
        <f>'Регіони_ГФ (2)'!B31</f>
        <v>AZT/3TC/ABC</v>
      </c>
      <c r="D30" s="17">
        <f t="shared" si="0"/>
        <v>0</v>
      </c>
      <c r="E30" s="18">
        <f>'Регіони_ГФ (2)'!D31</f>
        <v>0</v>
      </c>
      <c r="F30" s="18">
        <f>'Регіони_ГФ (2)'!E31</f>
        <v>0</v>
      </c>
      <c r="G30" s="18">
        <f>'Регіони_ГФ (2)'!F31</f>
        <v>0</v>
      </c>
      <c r="H30" s="18">
        <f>'Регіони_ГФ (2)'!G31</f>
        <v>0</v>
      </c>
      <c r="I30" s="18">
        <f>'Регіони_ГФ (2)'!H31</f>
        <v>0</v>
      </c>
      <c r="J30" s="18">
        <f>'Регіони_ГФ (2)'!I31</f>
        <v>0</v>
      </c>
      <c r="K30" s="18">
        <f>'Регіони_ГФ (2)'!J31</f>
        <v>0</v>
      </c>
      <c r="L30" s="18">
        <f>'Регіони_ГФ (2)'!K31</f>
        <v>0</v>
      </c>
      <c r="M30" s="18">
        <f>'Регіони_ГФ (2)'!L31</f>
        <v>0</v>
      </c>
      <c r="N30" s="18">
        <f>'Регіони_ГФ (2)'!M31</f>
        <v>0</v>
      </c>
      <c r="O30" s="18">
        <f>'Регіони_ГФ (2)'!N31</f>
        <v>0</v>
      </c>
      <c r="P30" s="18">
        <f>'Регіони_ГФ (2)'!O31</f>
        <v>0</v>
      </c>
      <c r="Q30" s="18">
        <f>'Регіони_ГФ (2)'!P31</f>
        <v>0</v>
      </c>
      <c r="R30" s="18">
        <f>'Регіони_ГФ (2)'!Q31</f>
        <v>0</v>
      </c>
      <c r="S30" s="18">
        <f>'Регіони_ГФ (2)'!R31</f>
        <v>0</v>
      </c>
      <c r="T30" s="18">
        <f>'Регіони_ГФ (2)'!S31</f>
        <v>0</v>
      </c>
      <c r="U30" s="18">
        <f>'Регіони_ГФ (2)'!T31</f>
        <v>0</v>
      </c>
      <c r="V30" s="18">
        <f>'Регіони_ГФ (2)'!U31</f>
        <v>0</v>
      </c>
      <c r="W30" s="18">
        <f>'Регіони_ГФ (2)'!V31</f>
        <v>0</v>
      </c>
      <c r="X30" s="18">
        <f>'Регіони_ГФ (2)'!W31</f>
        <v>0</v>
      </c>
      <c r="Y30" s="18">
        <f>'Регіони_ГФ (2)'!X31</f>
        <v>0</v>
      </c>
      <c r="Z30" s="18">
        <f>'Регіони_ГФ (2)'!Y31</f>
        <v>0</v>
      </c>
      <c r="AA30" s="18">
        <f>'Регіони_ГФ (2)'!Z31</f>
        <v>0</v>
      </c>
      <c r="AB30" s="18">
        <f>'Регіони_ГФ (2)'!AA31</f>
        <v>0</v>
      </c>
      <c r="AC30" s="18">
        <f>'Регіони_ГФ (2)'!AB31</f>
        <v>0</v>
      </c>
      <c r="AD30" s="18">
        <f>'Регіони_ГФ (2)'!AC31</f>
        <v>0</v>
      </c>
    </row>
    <row r="31" spans="1:30" x14ac:dyDescent="0.2">
      <c r="A31" s="23">
        <v>10</v>
      </c>
      <c r="B31" s="24" t="str">
        <f>'Регіони_ГФ (2)'!A32</f>
        <v>Зидовудин fl</v>
      </c>
      <c r="C31" s="16" t="str">
        <f>'Регіони_ГФ (2)'!B32</f>
        <v>AZT fl</v>
      </c>
      <c r="D31" s="27">
        <f t="shared" si="0"/>
        <v>1200</v>
      </c>
      <c r="E31" s="18">
        <f>'Регіони_ГФ (2)'!D32</f>
        <v>0</v>
      </c>
      <c r="F31" s="18">
        <f>'Регіони_ГФ (2)'!E32</f>
        <v>0</v>
      </c>
      <c r="G31" s="18">
        <f>'Регіони_ГФ (2)'!F32</f>
        <v>240</v>
      </c>
      <c r="H31" s="18">
        <f>'Регіони_ГФ (2)'!G32</f>
        <v>0</v>
      </c>
      <c r="I31" s="18">
        <f>'Регіони_ГФ (2)'!H32</f>
        <v>0</v>
      </c>
      <c r="J31" s="18">
        <f>'Регіони_ГФ (2)'!I32</f>
        <v>0</v>
      </c>
      <c r="K31" s="18">
        <f>'Регіони_ГФ (2)'!J32</f>
        <v>480</v>
      </c>
      <c r="L31" s="18">
        <f>'Регіони_ГФ (2)'!K32</f>
        <v>0</v>
      </c>
      <c r="M31" s="18">
        <f>'Регіони_ГФ (2)'!L32</f>
        <v>0</v>
      </c>
      <c r="N31" s="18">
        <f>'Регіони_ГФ (2)'!M32</f>
        <v>0</v>
      </c>
      <c r="O31" s="18">
        <f>'Регіони_ГФ (2)'!N32</f>
        <v>0</v>
      </c>
      <c r="P31" s="18">
        <f>'Регіони_ГФ (2)'!O32</f>
        <v>0</v>
      </c>
      <c r="Q31" s="18">
        <f>'Регіони_ГФ (2)'!P32</f>
        <v>0</v>
      </c>
      <c r="R31" s="18">
        <f>'Регіони_ГФ (2)'!Q32</f>
        <v>0</v>
      </c>
      <c r="S31" s="18">
        <f>'Регіони_ГФ (2)'!R32</f>
        <v>0</v>
      </c>
      <c r="T31" s="18">
        <f>'Регіони_ГФ (2)'!S32</f>
        <v>0</v>
      </c>
      <c r="U31" s="18">
        <f>'Регіони_ГФ (2)'!T32</f>
        <v>0</v>
      </c>
      <c r="V31" s="18">
        <f>'Регіони_ГФ (2)'!U32</f>
        <v>0</v>
      </c>
      <c r="W31" s="18">
        <f>'Регіони_ГФ (2)'!V32</f>
        <v>0</v>
      </c>
      <c r="X31" s="18">
        <f>'Регіони_ГФ (2)'!W32</f>
        <v>480</v>
      </c>
      <c r="Y31" s="18">
        <f>'Регіони_ГФ (2)'!X32</f>
        <v>0</v>
      </c>
      <c r="Z31" s="18">
        <f>'Регіони_ГФ (2)'!Y32</f>
        <v>0</v>
      </c>
      <c r="AA31" s="18">
        <f>'Регіони_ГФ (2)'!Z32</f>
        <v>0</v>
      </c>
      <c r="AB31" s="18">
        <f>'Регіони_ГФ (2)'!AA32</f>
        <v>0</v>
      </c>
      <c r="AC31" s="18">
        <f>'Регіони_ГФ (2)'!AB32</f>
        <v>0</v>
      </c>
      <c r="AD31" s="18">
        <f>'Регіони_ГФ (2)'!AC32</f>
        <v>0</v>
      </c>
    </row>
    <row r="32" spans="1:30" hidden="1" x14ac:dyDescent="0.2">
      <c r="A32" s="23">
        <v>11</v>
      </c>
      <c r="B32" s="24" t="str">
        <f>'Регіони_ГФ (2)'!A33</f>
        <v>Невірапін</v>
      </c>
      <c r="C32" s="16" t="str">
        <f>'Регіони_ГФ (2)'!B33</f>
        <v>NVP fl</v>
      </c>
      <c r="D32" s="28">
        <f t="shared" si="0"/>
        <v>0</v>
      </c>
      <c r="E32" s="18">
        <f>'Регіони_ГФ (2)'!D33</f>
        <v>0</v>
      </c>
      <c r="F32" s="18">
        <f>'Регіони_ГФ (2)'!E33</f>
        <v>0</v>
      </c>
      <c r="G32" s="18">
        <f>'Регіони_ГФ (2)'!F33</f>
        <v>0</v>
      </c>
      <c r="H32" s="18">
        <f>'Регіони_ГФ (2)'!G33</f>
        <v>0</v>
      </c>
      <c r="I32" s="18">
        <f>'Регіони_ГФ (2)'!H33</f>
        <v>0</v>
      </c>
      <c r="J32" s="18">
        <f>'Регіони_ГФ (2)'!I33</f>
        <v>0</v>
      </c>
      <c r="K32" s="18">
        <f>'Регіони_ГФ (2)'!J33</f>
        <v>0</v>
      </c>
      <c r="L32" s="18">
        <f>'Регіони_ГФ (2)'!K33</f>
        <v>0</v>
      </c>
      <c r="M32" s="18">
        <f>'Регіони_ГФ (2)'!L33</f>
        <v>0</v>
      </c>
      <c r="N32" s="18">
        <f>'Регіони_ГФ (2)'!M33</f>
        <v>0</v>
      </c>
      <c r="O32" s="18">
        <f>'Регіони_ГФ (2)'!N33</f>
        <v>0</v>
      </c>
      <c r="P32" s="18">
        <f>'Регіони_ГФ (2)'!O33</f>
        <v>0</v>
      </c>
      <c r="Q32" s="18">
        <f>'Регіони_ГФ (2)'!P33</f>
        <v>0</v>
      </c>
      <c r="R32" s="18">
        <f>'Регіони_ГФ (2)'!Q33</f>
        <v>0</v>
      </c>
      <c r="S32" s="18">
        <f>'Регіони_ГФ (2)'!R33</f>
        <v>0</v>
      </c>
      <c r="T32" s="18">
        <f>'Регіони_ГФ (2)'!S33</f>
        <v>0</v>
      </c>
      <c r="U32" s="18">
        <f>'Регіони_ГФ (2)'!T33</f>
        <v>0</v>
      </c>
      <c r="V32" s="18">
        <f>'Регіони_ГФ (2)'!U33</f>
        <v>0</v>
      </c>
      <c r="W32" s="18">
        <f>'Регіони_ГФ (2)'!V33</f>
        <v>0</v>
      </c>
      <c r="X32" s="18">
        <f>'Регіони_ГФ (2)'!W33</f>
        <v>0</v>
      </c>
      <c r="Y32" s="18">
        <f>'Регіони_ГФ (2)'!X33</f>
        <v>0</v>
      </c>
      <c r="Z32" s="18">
        <f>'Регіони_ГФ (2)'!Y33</f>
        <v>0</v>
      </c>
      <c r="AA32" s="18">
        <f>'Регіони_ГФ (2)'!Z33</f>
        <v>0</v>
      </c>
      <c r="AB32" s="18">
        <f>'Регіони_ГФ (2)'!AA33</f>
        <v>0</v>
      </c>
      <c r="AC32" s="18">
        <f>'Регіони_ГФ (2)'!AB33</f>
        <v>0</v>
      </c>
      <c r="AD32" s="18">
        <f>'Регіони_ГФ (2)'!AC33</f>
        <v>0</v>
      </c>
    </row>
    <row r="33" spans="1:30" x14ac:dyDescent="0.2">
      <c r="A33" s="23">
        <v>11</v>
      </c>
      <c r="B33" s="24" t="str">
        <f>'Регіони_ГФ (2)'!A34</f>
        <v>Комбінація Тенофовір алафенамід/ Емтрицитабін/Долутегравір</v>
      </c>
      <c r="C33" s="16" t="str">
        <f>'Регіони_ГФ (2)'!B34</f>
        <v>TAF/FTC/DTG</v>
      </c>
      <c r="D33" s="27">
        <f t="shared" si="0"/>
        <v>2550</v>
      </c>
      <c r="E33" s="18">
        <f>'Регіони_ГФ (2)'!D34</f>
        <v>0</v>
      </c>
      <c r="F33" s="18">
        <f>'Регіони_ГФ (2)'!E34</f>
        <v>0</v>
      </c>
      <c r="G33" s="18">
        <f>'Регіони_ГФ (2)'!F34</f>
        <v>1320</v>
      </c>
      <c r="H33" s="18">
        <f>'Регіони_ГФ (2)'!G34</f>
        <v>0</v>
      </c>
      <c r="I33" s="18">
        <f>'Регіони_ГФ (2)'!H34</f>
        <v>0</v>
      </c>
      <c r="J33" s="18">
        <f>'Регіони_ГФ (2)'!I34</f>
        <v>0</v>
      </c>
      <c r="K33" s="18">
        <f>'Регіони_ГФ (2)'!J34</f>
        <v>0</v>
      </c>
      <c r="L33" s="18">
        <f>'Регіони_ГФ (2)'!K34</f>
        <v>0</v>
      </c>
      <c r="M33" s="18">
        <f>'Регіони_ГФ (2)'!L34</f>
        <v>660</v>
      </c>
      <c r="N33" s="18">
        <f>'Регіони_ГФ (2)'!M34</f>
        <v>0</v>
      </c>
      <c r="O33" s="18">
        <f>'Регіони_ГФ (2)'!N34</f>
        <v>0</v>
      </c>
      <c r="P33" s="18">
        <f>'Регіони_ГФ (2)'!O34</f>
        <v>0</v>
      </c>
      <c r="Q33" s="18">
        <f>'Регіони_ГФ (2)'!P34</f>
        <v>0</v>
      </c>
      <c r="R33" s="18">
        <f>'Регіони_ГФ (2)'!Q34</f>
        <v>540</v>
      </c>
      <c r="S33" s="18">
        <f>'Регіони_ГФ (2)'!R34</f>
        <v>0</v>
      </c>
      <c r="T33" s="18">
        <f>'Регіони_ГФ (2)'!S34</f>
        <v>0</v>
      </c>
      <c r="U33" s="18">
        <f>'Регіони_ГФ (2)'!T34</f>
        <v>0</v>
      </c>
      <c r="V33" s="18">
        <f>'Регіони_ГФ (2)'!U34</f>
        <v>30</v>
      </c>
      <c r="W33" s="18">
        <f>'Регіони_ГФ (2)'!V34</f>
        <v>0</v>
      </c>
      <c r="X33" s="18">
        <f>'Регіони_ГФ (2)'!W34</f>
        <v>0</v>
      </c>
      <c r="Y33" s="18">
        <f>'Регіони_ГФ (2)'!X34</f>
        <v>0</v>
      </c>
      <c r="Z33" s="18">
        <f>'Регіони_ГФ (2)'!Y34</f>
        <v>0</v>
      </c>
      <c r="AA33" s="18">
        <f>'Регіони_ГФ (2)'!Z34</f>
        <v>0</v>
      </c>
      <c r="AB33" s="18">
        <f>'Регіони_ГФ (2)'!AA34</f>
        <v>0</v>
      </c>
      <c r="AC33" s="18">
        <f>'Регіони_ГФ (2)'!AB34</f>
        <v>0</v>
      </c>
      <c r="AD33" s="18">
        <f>'Регіони_ГФ (2)'!AC34</f>
        <v>0</v>
      </c>
    </row>
    <row r="34" spans="1:30" hidden="1" x14ac:dyDescent="0.2">
      <c r="A34" s="23"/>
      <c r="B34" s="24" t="str">
        <f>'Регіони_ГФ (2)'!A35</f>
        <v>Комбінація тенофовір/емтрицитабін/ефавіренц</v>
      </c>
      <c r="C34" s="16" t="str">
        <f>'Регіони_ГФ (2)'!B35</f>
        <v>TDF/FTC/EFV</v>
      </c>
      <c r="D34" s="17">
        <f t="shared" si="0"/>
        <v>0</v>
      </c>
      <c r="E34" s="18">
        <f>'Регіони_ГФ (2)'!D35</f>
        <v>0</v>
      </c>
      <c r="F34" s="18">
        <f>'Регіони_ГФ (2)'!E35</f>
        <v>0</v>
      </c>
      <c r="G34" s="18">
        <f>'Регіони_ГФ (2)'!F35</f>
        <v>0</v>
      </c>
      <c r="H34" s="18">
        <f>'Регіони_ГФ (2)'!G35</f>
        <v>0</v>
      </c>
      <c r="I34" s="18">
        <f>'Регіони_ГФ (2)'!H35</f>
        <v>0</v>
      </c>
      <c r="J34" s="18">
        <f>'Регіони_ГФ (2)'!I35</f>
        <v>0</v>
      </c>
      <c r="K34" s="18">
        <f>'Регіони_ГФ (2)'!J35</f>
        <v>0</v>
      </c>
      <c r="L34" s="18">
        <f>'Регіони_ГФ (2)'!K35</f>
        <v>0</v>
      </c>
      <c r="M34" s="18">
        <f>'Регіони_ГФ (2)'!L35</f>
        <v>0</v>
      </c>
      <c r="N34" s="18">
        <f>'Регіони_ГФ (2)'!M35</f>
        <v>0</v>
      </c>
      <c r="O34" s="18">
        <f>'Регіони_ГФ (2)'!N35</f>
        <v>0</v>
      </c>
      <c r="P34" s="18">
        <f>'Регіони_ГФ (2)'!O35</f>
        <v>0</v>
      </c>
      <c r="Q34" s="18">
        <f>'Регіони_ГФ (2)'!P35</f>
        <v>0</v>
      </c>
      <c r="R34" s="18">
        <f>'Регіони_ГФ (2)'!Q35</f>
        <v>0</v>
      </c>
      <c r="S34" s="18">
        <f>'Регіони_ГФ (2)'!R35</f>
        <v>0</v>
      </c>
      <c r="T34" s="18">
        <f>'Регіони_ГФ (2)'!S35</f>
        <v>0</v>
      </c>
      <c r="U34" s="18">
        <f>'Регіони_ГФ (2)'!T35</f>
        <v>0</v>
      </c>
      <c r="V34" s="18">
        <f>'Регіони_ГФ (2)'!U35</f>
        <v>0</v>
      </c>
      <c r="W34" s="18">
        <f>'Регіони_ГФ (2)'!V35</f>
        <v>0</v>
      </c>
      <c r="X34" s="18">
        <f>'Регіони_ГФ (2)'!W35</f>
        <v>0</v>
      </c>
      <c r="Y34" s="18">
        <f>'Регіони_ГФ (2)'!X35</f>
        <v>0</v>
      </c>
      <c r="Z34" s="18">
        <f>'Регіони_ГФ (2)'!Y35</f>
        <v>0</v>
      </c>
      <c r="AA34" s="18">
        <f>'Регіони_ГФ (2)'!Z35</f>
        <v>0</v>
      </c>
      <c r="AB34" s="18">
        <f>'Регіони_ГФ (2)'!AA35</f>
        <v>0</v>
      </c>
      <c r="AC34" s="18">
        <f>'Регіони_ГФ (2)'!AB35</f>
        <v>0</v>
      </c>
      <c r="AD34" s="18">
        <f>'Регіони_ГФ (2)'!AC35</f>
        <v>0</v>
      </c>
    </row>
    <row r="35" spans="1:30" hidden="1" x14ac:dyDescent="0.2">
      <c r="A35" s="23"/>
      <c r="B35" s="24" t="str">
        <f>'Регіони_ГФ (2)'!A36</f>
        <v>Комбінація абакавір/ламівудин</v>
      </c>
      <c r="C35" s="16" t="str">
        <f>'Регіони_ГФ (2)'!B36</f>
        <v>ABC/3TC</v>
      </c>
      <c r="D35" s="17">
        <f t="shared" si="0"/>
        <v>0</v>
      </c>
      <c r="E35" s="18">
        <f>'Регіони_ГФ (2)'!D36</f>
        <v>0</v>
      </c>
      <c r="F35" s="18">
        <f>'Регіони_ГФ (2)'!E36</f>
        <v>0</v>
      </c>
      <c r="G35" s="18">
        <f>'Регіони_ГФ (2)'!F36</f>
        <v>0</v>
      </c>
      <c r="H35" s="18">
        <f>'Регіони_ГФ (2)'!G36</f>
        <v>0</v>
      </c>
      <c r="I35" s="18">
        <f>'Регіони_ГФ (2)'!H36</f>
        <v>0</v>
      </c>
      <c r="J35" s="18">
        <f>'Регіони_ГФ (2)'!I36</f>
        <v>0</v>
      </c>
      <c r="K35" s="18">
        <f>'Регіони_ГФ (2)'!J36</f>
        <v>0</v>
      </c>
      <c r="L35" s="18">
        <f>'Регіони_ГФ (2)'!K36</f>
        <v>0</v>
      </c>
      <c r="M35" s="18">
        <f>'Регіони_ГФ (2)'!L36</f>
        <v>0</v>
      </c>
      <c r="N35" s="18">
        <f>'Регіони_ГФ (2)'!M36</f>
        <v>0</v>
      </c>
      <c r="O35" s="18">
        <f>'Регіони_ГФ (2)'!N36</f>
        <v>0</v>
      </c>
      <c r="P35" s="18">
        <f>'Регіони_ГФ (2)'!O36</f>
        <v>0</v>
      </c>
      <c r="Q35" s="18">
        <f>'Регіони_ГФ (2)'!P36</f>
        <v>0</v>
      </c>
      <c r="R35" s="18">
        <f>'Регіони_ГФ (2)'!Q36</f>
        <v>0</v>
      </c>
      <c r="S35" s="18">
        <f>'Регіони_ГФ (2)'!R36</f>
        <v>0</v>
      </c>
      <c r="T35" s="18">
        <f>'Регіони_ГФ (2)'!S36</f>
        <v>0</v>
      </c>
      <c r="U35" s="18">
        <f>'Регіони_ГФ (2)'!T36</f>
        <v>0</v>
      </c>
      <c r="V35" s="18">
        <f>'Регіони_ГФ (2)'!U36</f>
        <v>0</v>
      </c>
      <c r="W35" s="18">
        <f>'Регіони_ГФ (2)'!V36</f>
        <v>0</v>
      </c>
      <c r="X35" s="18">
        <f>'Регіони_ГФ (2)'!W36</f>
        <v>0</v>
      </c>
      <c r="Y35" s="18">
        <f>'Регіони_ГФ (2)'!X36</f>
        <v>0</v>
      </c>
      <c r="Z35" s="18">
        <f>'Регіони_ГФ (2)'!Y36</f>
        <v>0</v>
      </c>
      <c r="AA35" s="18">
        <f>'Регіони_ГФ (2)'!Z36</f>
        <v>0</v>
      </c>
      <c r="AB35" s="18">
        <f>'Регіони_ГФ (2)'!AA36</f>
        <v>0</v>
      </c>
      <c r="AC35" s="18">
        <f>'Регіони_ГФ (2)'!AB36</f>
        <v>0</v>
      </c>
      <c r="AD35" s="18">
        <f>'Регіони_ГФ (2)'!AC36</f>
        <v>0</v>
      </c>
    </row>
    <row r="36" spans="1:30" hidden="1" x14ac:dyDescent="0.2">
      <c r="A36" s="23">
        <v>13</v>
      </c>
      <c r="B36" s="24" t="str">
        <f>'Регіони_ГФ (2)'!A37</f>
        <v>Комбінація тенофовір/ламівудин/ефавіренц</v>
      </c>
      <c r="C36" s="16" t="str">
        <f>'Регіони_ГФ (2)'!B37</f>
        <v>TDF/3TC/EFV400</v>
      </c>
      <c r="D36" s="17">
        <f t="shared" si="0"/>
        <v>0</v>
      </c>
      <c r="E36" s="18">
        <f>'Регіони_ГФ (2)'!D37</f>
        <v>0</v>
      </c>
      <c r="F36" s="18">
        <f>'Регіони_ГФ (2)'!E37</f>
        <v>0</v>
      </c>
      <c r="G36" s="18">
        <f>'Регіони_ГФ (2)'!F37</f>
        <v>0</v>
      </c>
      <c r="H36" s="18">
        <f>'Регіони_ГФ (2)'!G37</f>
        <v>0</v>
      </c>
      <c r="I36" s="18">
        <f>'Регіони_ГФ (2)'!H37</f>
        <v>0</v>
      </c>
      <c r="J36" s="18">
        <f>'Регіони_ГФ (2)'!I37</f>
        <v>0</v>
      </c>
      <c r="K36" s="18">
        <f>'Регіони_ГФ (2)'!J37</f>
        <v>0</v>
      </c>
      <c r="L36" s="18">
        <f>'Регіони_ГФ (2)'!K37</f>
        <v>0</v>
      </c>
      <c r="M36" s="18">
        <f>'Регіони_ГФ (2)'!L37</f>
        <v>0</v>
      </c>
      <c r="N36" s="18">
        <f>'Регіони_ГФ (2)'!M37</f>
        <v>0</v>
      </c>
      <c r="O36" s="18">
        <f>'Регіони_ГФ (2)'!N37</f>
        <v>0</v>
      </c>
      <c r="P36" s="18">
        <f>'Регіони_ГФ (2)'!O37</f>
        <v>0</v>
      </c>
      <c r="Q36" s="18">
        <f>'Регіони_ГФ (2)'!P37</f>
        <v>0</v>
      </c>
      <c r="R36" s="18">
        <f>'Регіони_ГФ (2)'!Q37</f>
        <v>0</v>
      </c>
      <c r="S36" s="18">
        <f>'Регіони_ГФ (2)'!R37</f>
        <v>0</v>
      </c>
      <c r="T36" s="18">
        <f>'Регіони_ГФ (2)'!S37</f>
        <v>0</v>
      </c>
      <c r="U36" s="18">
        <f>'Регіони_ГФ (2)'!T37</f>
        <v>0</v>
      </c>
      <c r="V36" s="18">
        <f>'Регіони_ГФ (2)'!U37</f>
        <v>0</v>
      </c>
      <c r="W36" s="18">
        <f>'Регіони_ГФ (2)'!V37</f>
        <v>0</v>
      </c>
      <c r="X36" s="18">
        <f>'Регіони_ГФ (2)'!W37</f>
        <v>0</v>
      </c>
      <c r="Y36" s="18">
        <f>'Регіони_ГФ (2)'!X37</f>
        <v>0</v>
      </c>
      <c r="Z36" s="18">
        <f>'Регіони_ГФ (2)'!Y37</f>
        <v>0</v>
      </c>
      <c r="AA36" s="18">
        <f>'Регіони_ГФ (2)'!Z37</f>
        <v>0</v>
      </c>
      <c r="AB36" s="18">
        <f>'Регіони_ГФ (2)'!AA37</f>
        <v>0</v>
      </c>
      <c r="AC36" s="18">
        <f>'Регіони_ГФ (2)'!AB37</f>
        <v>0</v>
      </c>
      <c r="AD36" s="18">
        <f>'Регіони_ГФ (2)'!AC37</f>
        <v>0</v>
      </c>
    </row>
    <row r="37" spans="1:30" hidden="1" x14ac:dyDescent="0.2">
      <c r="A37" s="23"/>
      <c r="B37" s="24" t="str">
        <f>'Регіони_ГФ (2)'!A38</f>
        <v>Атаназавір</v>
      </c>
      <c r="C37" s="16" t="str">
        <f>'Регіони_ГФ (2)'!B38</f>
        <v>ATV</v>
      </c>
      <c r="D37" s="17">
        <f t="shared" si="0"/>
        <v>0</v>
      </c>
      <c r="E37" s="18">
        <f>'Регіони_ГФ (2)'!D38</f>
        <v>0</v>
      </c>
      <c r="F37" s="18">
        <f>'Регіони_ГФ (2)'!E38</f>
        <v>0</v>
      </c>
      <c r="G37" s="18">
        <f>'Регіони_ГФ (2)'!F38</f>
        <v>0</v>
      </c>
      <c r="H37" s="18">
        <f>'Регіони_ГФ (2)'!G38</f>
        <v>0</v>
      </c>
      <c r="I37" s="18">
        <f>'Регіони_ГФ (2)'!H38</f>
        <v>0</v>
      </c>
      <c r="J37" s="18">
        <f>'Регіони_ГФ (2)'!I38</f>
        <v>0</v>
      </c>
      <c r="K37" s="18">
        <f>'Регіони_ГФ (2)'!J38</f>
        <v>0</v>
      </c>
      <c r="L37" s="18">
        <f>'Регіони_ГФ (2)'!K38</f>
        <v>0</v>
      </c>
      <c r="M37" s="18">
        <f>'Регіони_ГФ (2)'!L38</f>
        <v>0</v>
      </c>
      <c r="N37" s="18">
        <f>'Регіони_ГФ (2)'!M38</f>
        <v>0</v>
      </c>
      <c r="O37" s="18">
        <f>'Регіони_ГФ (2)'!N38</f>
        <v>0</v>
      </c>
      <c r="P37" s="18">
        <f>'Регіони_ГФ (2)'!O38</f>
        <v>0</v>
      </c>
      <c r="Q37" s="18">
        <f>'Регіони_ГФ (2)'!P38</f>
        <v>0</v>
      </c>
      <c r="R37" s="18">
        <f>'Регіони_ГФ (2)'!Q38</f>
        <v>0</v>
      </c>
      <c r="S37" s="18">
        <f>'Регіони_ГФ (2)'!R38</f>
        <v>0</v>
      </c>
      <c r="T37" s="18">
        <f>'Регіони_ГФ (2)'!S38</f>
        <v>0</v>
      </c>
      <c r="U37" s="18">
        <f>'Регіони_ГФ (2)'!T38</f>
        <v>0</v>
      </c>
      <c r="V37" s="18">
        <f>'Регіони_ГФ (2)'!U38</f>
        <v>0</v>
      </c>
      <c r="W37" s="18">
        <f>'Регіони_ГФ (2)'!V38</f>
        <v>0</v>
      </c>
      <c r="X37" s="18">
        <f>'Регіони_ГФ (2)'!W38</f>
        <v>0</v>
      </c>
      <c r="Y37" s="18">
        <f>'Регіони_ГФ (2)'!X38</f>
        <v>0</v>
      </c>
      <c r="Z37" s="18">
        <f>'Регіони_ГФ (2)'!Y38</f>
        <v>0</v>
      </c>
      <c r="AA37" s="18">
        <f>'Регіони_ГФ (2)'!Z38</f>
        <v>0</v>
      </c>
      <c r="AB37" s="18">
        <f>'Регіони_ГФ (2)'!AA38</f>
        <v>0</v>
      </c>
      <c r="AC37" s="18">
        <f>'Регіони_ГФ (2)'!AB38</f>
        <v>0</v>
      </c>
      <c r="AD37" s="18">
        <f>'Регіони_ГФ (2)'!AC38</f>
        <v>0</v>
      </c>
    </row>
    <row r="38" spans="1:30" x14ac:dyDescent="0.2">
      <c r="A38" s="23">
        <v>12</v>
      </c>
      <c r="B38" s="24" t="str">
        <f>'Регіони_ГФ (2)'!A39</f>
        <v>Комбінація тенофовір/ламівудин/долутегравір</v>
      </c>
      <c r="C38" s="16" t="str">
        <f>'Регіони_ГФ (2)'!B39</f>
        <v>TLD</v>
      </c>
      <c r="D38" s="17">
        <f t="shared" si="0"/>
        <v>1070600</v>
      </c>
      <c r="E38" s="18">
        <f>'Регіони_ГФ (2)'!D39</f>
        <v>12600</v>
      </c>
      <c r="F38" s="18">
        <f>'Регіони_ГФ (2)'!E39</f>
        <v>270</v>
      </c>
      <c r="G38" s="18">
        <f>'Регіони_ГФ (2)'!F39</f>
        <v>134520</v>
      </c>
      <c r="H38" s="18">
        <f>'Регіони_ГФ (2)'!G39</f>
        <v>0</v>
      </c>
      <c r="I38" s="18">
        <f>'Регіони_ГФ (2)'!H39</f>
        <v>67200</v>
      </c>
      <c r="J38" s="18">
        <f>'Регіони_ГФ (2)'!I39</f>
        <v>0</v>
      </c>
      <c r="K38" s="18">
        <f>'Регіони_ГФ (2)'!J39</f>
        <v>0</v>
      </c>
      <c r="L38" s="18">
        <f>'Регіони_ГФ (2)'!K39</f>
        <v>1770</v>
      </c>
      <c r="M38" s="18">
        <f>'Регіони_ГФ (2)'!L39</f>
        <v>28070</v>
      </c>
      <c r="N38" s="18">
        <f>'Регіони_ГФ (2)'!M39</f>
        <v>0</v>
      </c>
      <c r="O38" s="18">
        <f>'Регіони_ГФ (2)'!N39</f>
        <v>8400</v>
      </c>
      <c r="P38" s="18">
        <f>'Регіони_ГФ (2)'!O39</f>
        <v>9960</v>
      </c>
      <c r="Q38" s="18">
        <f>'Регіони_ГФ (2)'!P39</f>
        <v>49980</v>
      </c>
      <c r="R38" s="18">
        <f>'Регіони_ГФ (2)'!Q39</f>
        <v>126210</v>
      </c>
      <c r="S38" s="18">
        <f>'Регіони_ГФ (2)'!R39</f>
        <v>12360</v>
      </c>
      <c r="T38" s="18">
        <f>'Регіони_ГФ (2)'!S39</f>
        <v>120</v>
      </c>
      <c r="U38" s="18">
        <f>'Регіони_ГФ (2)'!T39</f>
        <v>1230</v>
      </c>
      <c r="V38" s="18">
        <f>'Регіони_ГФ (2)'!U39</f>
        <v>0</v>
      </c>
      <c r="W38" s="18">
        <f>'Регіони_ГФ (2)'!V39</f>
        <v>0</v>
      </c>
      <c r="X38" s="18">
        <f>'Регіони_ГФ (2)'!W39</f>
        <v>0</v>
      </c>
      <c r="Y38" s="18">
        <f>'Регіони_ГФ (2)'!X39</f>
        <v>3090</v>
      </c>
      <c r="Z38" s="18">
        <f>'Регіони_ГФ (2)'!Y39</f>
        <v>0</v>
      </c>
      <c r="AA38" s="18">
        <f>'Регіони_ГФ (2)'!Z39</f>
        <v>0</v>
      </c>
      <c r="AB38" s="18">
        <f>'Регіони_ГФ (2)'!AA39</f>
        <v>0</v>
      </c>
      <c r="AC38" s="18">
        <f>'Регіони_ГФ (2)'!AB39</f>
        <v>614820</v>
      </c>
      <c r="AD38" s="18">
        <f>'Регіони_ГФ (2)'!AC39</f>
        <v>0</v>
      </c>
    </row>
    <row r="39" spans="1:30" ht="26.25" customHeight="1" x14ac:dyDescent="0.2">
      <c r="B39" s="33" t="s">
        <v>25</v>
      </c>
      <c r="C39" s="33"/>
      <c r="D39" s="33"/>
    </row>
    <row r="40" spans="1:30" ht="28.5" customHeight="1" x14ac:dyDescent="0.2">
      <c r="B40" s="34"/>
      <c r="C40" s="34"/>
      <c r="D40" s="34"/>
    </row>
    <row r="41" spans="1:30" ht="39" customHeight="1" x14ac:dyDescent="0.2">
      <c r="B41" s="35"/>
      <c r="C41" s="35"/>
      <c r="D41" s="35"/>
    </row>
  </sheetData>
  <autoFilter ref="A5:AD40" xr:uid="{00000000-0009-0000-0000-000001000000}">
    <filterColumn colId="3">
      <filters blank="1">
        <filter val="1070600"/>
        <filter val="10980"/>
        <filter val="1200"/>
        <filter val="1440"/>
        <filter val="197880"/>
        <filter val="25260"/>
        <filter val="2550"/>
        <filter val="30"/>
        <filter val="3240"/>
        <filter val="342170"/>
        <filter val="37500"/>
        <filter val="67020"/>
      </filters>
    </filterColumn>
  </autoFilter>
  <mergeCells count="5">
    <mergeCell ref="A4:A5"/>
    <mergeCell ref="B4:C4"/>
    <mergeCell ref="B39:D39"/>
    <mergeCell ref="B40:D40"/>
    <mergeCell ref="B41:D41"/>
  </mergeCells>
  <conditionalFormatting sqref="D5:AD5 B5:C38">
    <cfRule type="cellIs" dxfId="0" priority="5" stopIfTrue="1" operator="lessThanOrEqual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Регіони_ГФ (2)</vt:lpstr>
      <vt:lpstr>Регіони_ГФ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Варивода</dc:creator>
  <cp:lastModifiedBy>PHC01</cp:lastModifiedBy>
  <cp:lastPrinted>2020-05-25T07:17:28Z</cp:lastPrinted>
  <dcterms:created xsi:type="dcterms:W3CDTF">2018-09-24T08:28:56Z</dcterms:created>
  <dcterms:modified xsi:type="dcterms:W3CDTF">2025-03-19T10:09:29Z</dcterms:modified>
</cp:coreProperties>
</file>