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ЦяКнига" hidePivotFieldList="1"/>
  <mc:AlternateContent xmlns:mc="http://schemas.openxmlformats.org/markup-compatibility/2006">
    <mc:Choice Requires="x15">
      <x15ac:absPath xmlns:x15ac="http://schemas.microsoft.com/office/spreadsheetml/2010/11/ac" url="https://phcorgua-my.sharepoint.com/personal/i_gavrilov_phc_org_ua/Documents/Центр громадського здоров'я/Таблиці/Своє/"/>
    </mc:Choice>
  </mc:AlternateContent>
  <xr:revisionPtr revIDLastSave="0" documentId="8_{F671472F-80BA-4EBF-A199-1E85E09CDE08}" xr6:coauthVersionLast="36" xr6:coauthVersionMax="36" xr10:uidLastSave="{00000000-0000-0000-0000-000000000000}"/>
  <bookViews>
    <workbookView xWindow="0" yWindow="0" windowWidth="7470" windowHeight="6120" xr2:uid="{00000000-000D-0000-FFFF-FFFF00000000}"/>
  </bookViews>
  <sheets>
    <sheet name="Споживання АМП_відділення" sheetId="1" r:id="rId1"/>
    <sheet name="Заг.споживання АМП_відділення" sheetId="2" r:id="rId2"/>
    <sheet name="Заг.споживання АМП_ЗОЗ" sheetId="3" r:id="rId3"/>
    <sheet name="Заг. споживання АМП до ОЦКПХ" sheetId="4" r:id="rId4"/>
    <sheet name="Статистика по відділенню" sheetId="14" r:id="rId5"/>
    <sheet name="Частка споживання  AWaRe (ЗОЗ)" sheetId="12" r:id="rId6"/>
    <sheet name="Робочий аркуш" sheetId="5" state="hidden" r:id="rId7"/>
    <sheet name="ATC_DDD" sheetId="10" state="hidden" r:id="rId8"/>
  </sheets>
  <definedNames>
    <definedName name="_xlcn.WorksheetConnection_Моніторинг_за_споживанням_АМП_у_Центрі_Фінальнаверсія1–копія.xlsxtelavancin1" hidden="1">telavancin[]</definedName>
    <definedName name="_xlnm._FilterDatabase" localSheetId="6" hidden="1">'Робочий аркуш'!$K$2:$K$240</definedName>
    <definedName name="ExternalData_22" localSheetId="7" hidden="1">ATC_DDD!$A$1:$F$110</definedName>
    <definedName name="_xlnm.Print_Area" localSheetId="4">'Статистика по відділенню'!$A$1:$D$12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ftazidime and beta-lactamase inhibitor_070a8e76-d5d8-478a-be6e-7040bfcf103a" name="ceftazidime and beta-lactamase inhibitor" connection="Запит – ceftazidime and beta-lactamase inhibitor"/>
          <x15:modelTable id="ceftaroline fosamil_64cecaf7-767c-4401-85c6-c52dc6fdd1b5" name="ceftaroline fosamil" connection="Запит – ceftaroline fosamil"/>
          <x15:modelTable id="Aztreonam_b5b77e8c-dca9-4a1a-b68e-c778e60b88db" name="Aztreonam" connection="Запит – Aztreonam"/>
          <x15:modelTable id="ceftazidime_07a64abe-6e58-4205-be4d-06af1ee41562" name="ceftazidime" connection="Запит – ceftazidime"/>
          <x15:modelTable id="ceftobiprole medocaril_f17019f1-a6d0-4a37-9159-0da6e4c3b272" name="ceftobiprole medocaril" connection="Запит – ceftobiprole medocaril"/>
          <x15:modelTable id="ceftolozane and beta-lactamase inhibitor_1c336d9c-78ed-4d9e-a3e1-5ff754b51b3f" name="ceftolozane and beta-lactamase inhibitor" connection="Запит – ceftolozane and beta-lactamase inhibitor"/>
          <x15:modelTable id="colistin_f8eedd50-1e7b-4598-b26c-a0ea511b8ac8" name="colistin" connection="Запит – colistin"/>
          <x15:modelTable id="dalbavancin_7797981c-20b6-4781-8db2-a5e8e8d0e8ff" name="dalbavancin" connection="Запит – dalbavancin"/>
          <x15:modelTable id="quinupristin dalfopristin_759f0b96-1ecc-4d68-b79f-ef87d872c399" name="quinupristin dalfopristin" connection="Запит – quinupristin/dalfopristin"/>
          <x15:modelTable id="daptomycin_ee73e742-3d84-4d21-8de8-b92a54be54d2" name="daptomycin" connection="Запит – daptomycin"/>
          <x15:modelTable id="eravacycline_bb1c3e47-4c10-4fc7-8177-6197792b4481" name="eravacycline" connection="Запит – eravacycline"/>
          <x15:modelTable id="faropenem_9fa9dbe8-14bd-4faa-9ea1-0a3f8fbaf03e" name="faropenem" connection="Запит – faropenem"/>
          <x15:modelTable id="fosfomycin_dbf8aa59-a9ca-4e50-96df-7ce94af6ce29" name="fosfomycin" connection="Запит – fosfomycin"/>
          <x15:modelTable id="linezolid_49ed955d-6165-4203-87e3-062dfce2dff6" name="linezolid" connection="Запит – linezolid"/>
          <x15:modelTable id="meropenem and vaborbactam_4f8b2439-dd73-4e2a-921c-712fafdad9f3" name="meropenem and vaborbactam" connection="Запит – meropenem and vaborbactam"/>
          <x15:modelTable id="minocycline_2ae5b6eb-e29c-48a5-8701-57e20c034e36" name="minocycline" connection="Запит – minocycline"/>
          <x15:modelTable id="omadacycline_75e485f1-dcc4-4a9d-a350-7442ff17bcc1" name="omadacycline" connection="Запит – omadacycline"/>
          <x15:modelTable id="oritavancin_c5e2f53c-8373-489f-a279-f926fbb45260" name="oritavancin" connection="Запит – oritavancin"/>
          <x15:modelTable id="plazomicin_8b75173e-f79d-4e3a-a98f-67246116dbf9" name="plazomicin" connection="Запит – plazomicin"/>
          <x15:modelTable id="polymyxin B_5d253ac0-e9ec-41ac-a90f-8209441d30de" name="polymyxin B" connection="Запит – polymyxin B"/>
          <x15:modelTable id="tedizolid_055bbcdd-f36e-4abe-b121-cd2525fef9ec" name="tedizolid" connection="Запит – tedizolid"/>
          <x15:modelTable id="tigecycline_89a5d7dd-4ea7-40b9-bbb7-dbcce9e669bc" name="tigecycline" connection="Запит – tigecycline"/>
          <x15:modelTable id="ceftriaxone_2b9df3e1-e98e-47dd-807f-04f24e71401f" name="ceftriaxone" connection="Запит – ceftriaxone"/>
          <x15:modelTable id="cefazolin_bd5a3ecd-41c3-428b-9886-d7ab3569e202" name="cefazolin" connection="Запит – cefazolin"/>
          <x15:modelTable id="cefuroxime_91030b2e-102d-445b-a6ec-2f98e1f210cd" name="cefuroxime" connection="Запит – cefuroxime"/>
          <x15:modelTable id="meropenem_dd03c035-9b22-46a4-befb-378b1c1cdd47" name="meropenem" connection="Запит – meropenem"/>
          <x15:modelTable id="ciprofloxacin_af8b919a-ee4c-4d4e-bd41-97fc68b726ca" name="ciprofloxacin" connection="Запит – ciprofloxacin"/>
          <x15:modelTable id="levofloxacin_88bcbd72-09f2-4e1f-9120-560535f8c196" name="levofloxacin" connection="Запит – levofloxacin"/>
          <x15:modelTable id="moxifloxacin_d5479f98-6462-47eb-9733-ea4bf6ef962a" name="moxifloxacin" connection="Запит – moxifloxacin"/>
          <x15:modelTable id="azithromycin_7e24292f-a5a0-4a9c-ad75-e9e66f5fb006" name="azithromycin" connection="Запит – azithromycin"/>
          <x15:modelTable id="amikacin_c3265e61-d3b3-420a-88fc-ffe846c8a79e" name="amikacin" connection="Запит – amikacin"/>
          <x15:modelTable id="amoxicillin_fe7cc997-0652-4ade-a75d-5816e89d2047" name="amoxicillin" connection="Запит – amoxicillin"/>
          <x15:modelTable id="amoxicillin and beta-lactamase inhibitor_fb4fb922-c3e4-4c03-9684-86bf45cad1df" name="amoxicillin and beta-lactamase inhibitor" connection="Запит – amoxicillin and beta-lactamase inhibitor"/>
          <x15:modelTable id="ampicillin_829c01e0-d9c2-4b9c-8037-aa69d2c16e02" name="ampicillin" connection="Запит – ampicillin"/>
          <x15:modelTable id="ampicillin and beta-lactamase inhibitor_7e76d7b3-e9b6-43fc-999c-2f27cac50d5c" name="ampicillin and beta-lactamase inhibitor" connection="Запит – ampicillin and beta-lactamase inhibitor"/>
          <x15:modelTable id="benzylpenicillin_7ba14561-c3c8-4912-9ddc-ad0c1d11b94a" name="benzylpenicillin" connection="Запит – benzylpenicillin"/>
          <x15:modelTable id="vancomycin_6db68514-fd86-4852-97f9-92f761dc5910" name="vancomycin" connection="Запит – vancomycin"/>
          <x15:modelTable id="gatifloxacin_3eadc0bd-7312-4c5f-94fb-df16272f9f59" name="gatifloxacin" connection="Запит – gatifloxacin"/>
          <x15:modelTable id="gentamicin_fb4d3342-a9ce-4b43-a19e-801798d025ae" name="gentamicin" connection="Запит – gentamicin"/>
          <x15:modelTable id="josamycin_c58b5f0d-563e-4bac-ab2b-6b982f0cf342" name="josamycin" connection="Запит – josamycin"/>
          <x15:modelTable id="doxycycline_81f2ceed-b4ac-4ac3-bac5-0690bffb7798" name="doxycycline" connection="Запит – doxycycline"/>
          <x15:modelTable id="doripenem_dde0d159-add9-47e8-b179-b392a3f68cbe" name="doripenem" connection="Запит – doripenem"/>
          <x15:modelTable id="erythromycin_4e17e281-a2b3-4d71-9a9e-196ac512f4f9" name="erythromycin" connection="Запит – erythromycin"/>
          <x15:modelTable id="ertapenem_55fc5f24-b9c3-42eb-a487-6f061b2ca680" name="ertapenem" connection="Запит – ertapenem"/>
          <x15:modelTable id="imipenem and cilastatin_425e4608-1f0e-4316-bce2-6ee9ec1ee45d" name="imipenem and cilastatin" connection="Запит – imipenem and cilastatin"/>
          <x15:modelTable id="kanamycin_803b8dac-8c55-4586-95b0-ccd02af450ec" name="kanamycin" connection="Запит – kanamycin"/>
          <x15:modelTable id="clarithromycin_348af854-23cb-4d88-94b9-80a0a8c80bd2" name="clarithromycin" connection="Запит – clarithromycin"/>
          <x15:modelTable id="clindamycin_6cd9fd02-0d67-4aef-b163-0a015b425301" name="clindamycin" connection="Запит – clindamycin"/>
          <x15:modelTable id="chloramphenicol_d0465d5e-e0af-41d1-a70e-f93c99beb072" name="chloramphenicol" connection="Запит – chloramphenicol"/>
          <x15:modelTable id="lincomycin_27394c02-89dd-4fcf-aaf6-4c8cc06ec28d" name="lincomycin" connection="Запит – lincomycin"/>
          <x15:modelTable id="lomefloxacin_1e9e7945-7a8c-4ee8-84c8-8174ae5ddf42" name="lomefloxacin" connection="Запит – lomefloxacin"/>
          <x15:modelTable id="metronidazole_51327b80-f617-4692-b180-4577c64b48d2" name="metronidazole" connection="Запит – metronidazole"/>
          <x15:modelTable id="nitrofurantoin_dd3499ae-53ae-4d2e-a207-cc2b0fa3257d" name="nitrofurantoin" connection="Запит – nitrofurantoin"/>
          <x15:modelTable id="norfloxacin_e44ab8f6-617f-43c8-ae1c-195a8086bc9a" name="norfloxacin" connection="Запит – norfloxacin"/>
          <x15:modelTable id="ornidazole_99936196-9fe9-4d0b-a213-70b269e325f1" name="ornidazole" connection="Запит – ornidazole"/>
          <x15:modelTable id="ofloxacin_7f74be2c-969c-4292-821c-c9fd91970f95" name="ofloxacin" connection="Запит – ofloxacin"/>
          <x15:modelTable id="piperacillin_5197d178-7a06-4452-8667-e43931c886ed" name="piperacillin" connection="Запит – piperacillin"/>
          <x15:modelTable id="piperacillin and beta-lactamase inhibitor_5fea5aa4-d8a5-42ed-97c0-bb56606a9077" name="piperacillin and beta-lactamase inhibitor" connection="Запит – piperacillin and beta-lactamase inhibitor"/>
          <x15:modelTable id="spectinomycin_8b838094-a96b-474d-8eb9-3872d97ebc1e" name="spectinomycin" connection="Запит – spectinomycin"/>
          <x15:modelTable id="spiramycin_329ce02a-cdae-4000-9c78-649d7a397428" name="spiramycin" connection="Запит – spiramycin"/>
          <x15:modelTable id="sulfadimethoxine_65abd1a3-4dfd-4724-9d11-e1fc83cf77d6" name="sulfadimethoxine" connection="Запит – sulfadimethoxine"/>
          <x15:modelTable id="sulfadimidine_89d70948-f024-4314-bc36-963ce915ddac" name="sulfadimidine" connection="Запит – sulfadimidine"/>
          <x15:modelTable id="teicoplanin_53c42ba7-556d-4c0f-afaf-68567136df67" name="teicoplanin" connection="Запит – teicoplanin"/>
          <x15:modelTable id="ticarcillin_07618440-1ad7-4956-a383-4336d96b5165" name="ticarcillin" connection="Запит – ticarcillin"/>
          <x15:modelTable id="tetracycline_d806d253-aece-451a-b90e-071ca3ca138c" name="tetracycline" connection="Запит – tetracycline"/>
          <x15:modelTable id="tinidazole_278069be-d991-4a5e-9968-8b0a495b0b23" name="tinidazole" connection="Запит – tinidazole"/>
          <x15:modelTable id="tobramycin_9fbc3312-d710-4b43-bc9b-de4fcc27de3e" name="tobramycin" connection="Запит – tobramycin"/>
          <x15:modelTable id="furazidin_1db6f6c9-6252-4038-99cb-c9a5e47423c3" name="furazidin" connection="Запит – furazidin"/>
          <x15:modelTable id="cefalexin_89524f42-d2a6-498a-9c84-f5ecdec04ce1" name="cefalexin" connection="Запит – cefalexin"/>
          <x15:modelTable id="cefdinir_47cb2dd6-dab9-4059-a8c3-a91de91db2f8" name="cefdinir" connection="Запит – cefdinir"/>
          <x15:modelTable id="cefditoren_44fce500-cf19-4099-a490-bd5b222259bd" name="cefditoren" connection="Запит – cefditoren"/>
          <x15:modelTable id="cefepime_c024e137-a6aa-4d47-ad5a-92d5bfbd6d89" name="cefepime" connection="Запит – cefepime"/>
          <x15:modelTable id="cefixime_0820b036-cee8-4212-a029-bfc84aa848dd" name="cefixime" connection="Запит – cefixime"/>
          <x15:modelTable id="cefoperazone_d3069051-cf3e-499d-b51b-f9633027a4a0" name="cefoperazone" connection="Запит – cefoperazone"/>
          <x15:modelTable id="cefoperazone and beta-lactamase inhibitor_558a1c55-e7b1-4a71-b68a-dcbe950e5171" name="cefoperazone and beta-lactamase inhibitor" connection="Запит – cefoperazone and beta-lactamase inhibitor"/>
          <x15:modelTable id="cefotaxime_b1d4ea27-4542-4035-9d8e-0e5bd92e1d58" name="cefotaxime" connection="Запит – cefotaxime"/>
          <x15:modelTable id="cefpodoxime_490f549a-f9de-4d02-99a9-9eba1476f53e" name="cefpodoxime" connection="Запит – cefpodoxime"/>
          <x15:modelTable id="telavancin" name="telavancin" connection="WorksheetConnection_Моніторинг_за_споживанням_АМП_у_Центрі_Фінальна версія (1) – копія.xlsx!telavancin"/>
        </x15:modelTables>
      </x15:dataModel>
    </ext>
  </extLst>
</workbook>
</file>

<file path=xl/calcChain.xml><?xml version="1.0" encoding="utf-8"?>
<calcChain xmlns="http://schemas.openxmlformats.org/spreadsheetml/2006/main">
  <c r="C22" i="3" l="1"/>
  <c r="J20" i="5"/>
  <c r="B55" i="3" l="1"/>
  <c r="C53" i="3"/>
  <c r="B7" i="3" l="1"/>
  <c r="O93" i="1"/>
  <c r="O94" i="1"/>
  <c r="O95" i="1"/>
  <c r="O96" i="1"/>
  <c r="O97" i="1"/>
  <c r="O98" i="1"/>
  <c r="O99" i="1"/>
  <c r="O100" i="1"/>
  <c r="C3" i="3" l="1"/>
  <c r="C81" i="3" l="1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3" i="3"/>
  <c r="C24" i="3"/>
  <c r="C25" i="3"/>
  <c r="C26" i="3"/>
  <c r="B3" i="12" s="1"/>
  <c r="C27" i="3"/>
  <c r="C28" i="3"/>
  <c r="C29" i="3"/>
  <c r="C30" i="3"/>
  <c r="C31" i="3"/>
  <c r="B5" i="12" l="1"/>
  <c r="B4" i="12"/>
  <c r="B6" i="12" l="1"/>
  <c r="C4" i="12" s="1"/>
  <c r="C5" i="12" l="1"/>
  <c r="C3" i="12"/>
  <c r="B5" i="2"/>
  <c r="K228" i="5" l="1"/>
  <c r="K192" i="5"/>
  <c r="K174" i="5"/>
  <c r="K171" i="5"/>
  <c r="K167" i="5"/>
  <c r="K159" i="5"/>
  <c r="K155" i="5"/>
  <c r="K153" i="5"/>
  <c r="K152" i="5"/>
  <c r="K151" i="5"/>
  <c r="K150" i="5"/>
  <c r="K149" i="5"/>
  <c r="K146" i="5"/>
  <c r="K143" i="5"/>
  <c r="K142" i="5"/>
  <c r="K141" i="5"/>
  <c r="K137" i="5"/>
  <c r="K135" i="5"/>
  <c r="K134" i="5"/>
  <c r="K133" i="5"/>
  <c r="K132" i="5"/>
  <c r="K131" i="5"/>
  <c r="K130" i="5"/>
  <c r="K129" i="5"/>
  <c r="K128" i="5"/>
  <c r="K124" i="5"/>
  <c r="K122" i="5"/>
  <c r="K121" i="5"/>
  <c r="K119" i="5"/>
  <c r="K115" i="5"/>
  <c r="K114" i="5"/>
  <c r="K113" i="5"/>
  <c r="K111" i="5"/>
  <c r="K110" i="5"/>
  <c r="K104" i="5"/>
  <c r="K100" i="5"/>
  <c r="K99" i="5"/>
  <c r="K89" i="5"/>
  <c r="K88" i="5"/>
  <c r="K87" i="5"/>
  <c r="K86" i="5"/>
  <c r="K84" i="5"/>
  <c r="K80" i="5"/>
  <c r="K78" i="5"/>
  <c r="K77" i="5"/>
  <c r="K76" i="5"/>
  <c r="K74" i="5"/>
  <c r="K68" i="5"/>
  <c r="K67" i="5"/>
  <c r="K66" i="5"/>
  <c r="K65" i="5"/>
  <c r="K64" i="5"/>
  <c r="K60" i="5"/>
  <c r="K59" i="5"/>
  <c r="K58" i="5"/>
  <c r="K57" i="5"/>
  <c r="K56" i="5"/>
  <c r="K53" i="5"/>
  <c r="K51" i="5"/>
  <c r="K50" i="5"/>
  <c r="K49" i="5"/>
  <c r="K48" i="5"/>
  <c r="K47" i="5"/>
  <c r="K46" i="5"/>
  <c r="K45" i="5"/>
  <c r="K44" i="5"/>
  <c r="K43" i="5"/>
  <c r="K42" i="5"/>
  <c r="K40" i="5"/>
  <c r="K39" i="5"/>
  <c r="K38" i="5"/>
  <c r="K37" i="5"/>
  <c r="K36" i="5"/>
  <c r="K35" i="5"/>
  <c r="K34" i="5"/>
  <c r="K33" i="5"/>
  <c r="K32" i="5"/>
  <c r="K31" i="5"/>
  <c r="K29" i="5"/>
  <c r="K28" i="5"/>
  <c r="K27" i="5"/>
  <c r="K26" i="5"/>
  <c r="K24" i="5"/>
  <c r="K23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O82" i="1" l="1"/>
  <c r="O83" i="1"/>
  <c r="O84" i="1"/>
  <c r="O85" i="1"/>
  <c r="O86" i="1"/>
  <c r="O87" i="1"/>
  <c r="O88" i="1"/>
  <c r="O89" i="1"/>
  <c r="O90" i="1"/>
  <c r="O91" i="1"/>
  <c r="O92" i="1"/>
  <c r="B6" i="2" l="1"/>
  <c r="B8" i="2"/>
  <c r="B9" i="2"/>
  <c r="B10" i="2"/>
  <c r="B11" i="2"/>
  <c r="B12" i="2"/>
  <c r="B16" i="2"/>
  <c r="B17" i="2"/>
  <c r="B18" i="2"/>
  <c r="B20" i="2"/>
  <c r="B21" i="2"/>
  <c r="B22" i="2"/>
  <c r="B33" i="2" l="1"/>
  <c r="B36" i="2"/>
  <c r="B37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4" i="2"/>
  <c r="B55" i="2"/>
  <c r="B56" i="2"/>
  <c r="B60" i="2"/>
  <c r="B61" i="2"/>
  <c r="B62" i="2"/>
  <c r="B63" i="2"/>
  <c r="B64" i="2"/>
  <c r="B65" i="2"/>
  <c r="B66" i="2"/>
  <c r="B67" i="2"/>
  <c r="B68" i="2"/>
  <c r="B70" i="2"/>
  <c r="B71" i="2"/>
  <c r="B72" i="2"/>
  <c r="B73" i="2"/>
  <c r="B77" i="2"/>
  <c r="B78" i="2"/>
  <c r="B79" i="2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" i="5"/>
  <c r="G82" i="1" l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O101" i="1"/>
  <c r="G101" i="1" s="1"/>
  <c r="O102" i="1"/>
  <c r="G102" i="1" s="1"/>
  <c r="O103" i="1"/>
  <c r="G103" i="1" s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1008" i="1"/>
  <c r="G1008" i="1" s="1"/>
  <c r="O1009" i="1"/>
  <c r="G1009" i="1" s="1"/>
  <c r="O1010" i="1"/>
  <c r="G1010" i="1" s="1"/>
  <c r="O1011" i="1"/>
  <c r="G1011" i="1" s="1"/>
  <c r="O1012" i="1"/>
  <c r="G1012" i="1" s="1"/>
  <c r="O1013" i="1"/>
  <c r="G1013" i="1" s="1"/>
  <c r="O1014" i="1"/>
  <c r="G1014" i="1" s="1"/>
  <c r="O1015" i="1"/>
  <c r="G1015" i="1" s="1"/>
  <c r="O1016" i="1"/>
  <c r="G1016" i="1" s="1"/>
  <c r="O1017" i="1"/>
  <c r="G1017" i="1" s="1"/>
  <c r="O1018" i="1"/>
  <c r="G1018" i="1" s="1"/>
  <c r="O1019" i="1"/>
  <c r="G1019" i="1" s="1"/>
  <c r="O1020" i="1"/>
  <c r="G1020" i="1" s="1"/>
  <c r="O1021" i="1"/>
  <c r="G1021" i="1" s="1"/>
  <c r="O1022" i="1"/>
  <c r="G1022" i="1" s="1"/>
  <c r="O1023" i="1"/>
  <c r="G1023" i="1" s="1"/>
  <c r="O1024" i="1"/>
  <c r="G1024" i="1" s="1"/>
  <c r="O1025" i="1"/>
  <c r="G1025" i="1" s="1"/>
  <c r="O1026" i="1"/>
  <c r="G1026" i="1" s="1"/>
  <c r="O1027" i="1"/>
  <c r="G1027" i="1" s="1"/>
  <c r="O1028" i="1"/>
  <c r="G1028" i="1" s="1"/>
  <c r="O1029" i="1"/>
  <c r="G1029" i="1" s="1"/>
  <c r="O1030" i="1"/>
  <c r="G1030" i="1" s="1"/>
  <c r="O1031" i="1"/>
  <c r="G1031" i="1" s="1"/>
  <c r="O1032" i="1"/>
  <c r="G1032" i="1" s="1"/>
  <c r="O1033" i="1"/>
  <c r="G1033" i="1" s="1"/>
  <c r="O1034" i="1"/>
  <c r="G1034" i="1" s="1"/>
  <c r="O1035" i="1"/>
  <c r="G1035" i="1" s="1"/>
  <c r="O1036" i="1"/>
  <c r="G1036" i="1" s="1"/>
  <c r="O1037" i="1"/>
  <c r="G1037" i="1" s="1"/>
  <c r="O1038" i="1"/>
  <c r="G1038" i="1" s="1"/>
  <c r="O1039" i="1"/>
  <c r="G1039" i="1" s="1"/>
  <c r="O1040" i="1"/>
  <c r="G1040" i="1" s="1"/>
  <c r="O1041" i="1"/>
  <c r="G1041" i="1" s="1"/>
  <c r="O1042" i="1"/>
  <c r="G1042" i="1" s="1"/>
  <c r="O1043" i="1"/>
  <c r="G1043" i="1" s="1"/>
  <c r="O1044" i="1"/>
  <c r="G1044" i="1" s="1"/>
  <c r="O1045" i="1"/>
  <c r="G1045" i="1" s="1"/>
  <c r="O1046" i="1"/>
  <c r="G1046" i="1" s="1"/>
  <c r="O1047" i="1"/>
  <c r="G1047" i="1" s="1"/>
  <c r="O1048" i="1"/>
  <c r="G1048" i="1" s="1"/>
  <c r="O1049" i="1"/>
  <c r="G1049" i="1" s="1"/>
  <c r="O1050" i="1"/>
  <c r="G1050" i="1" s="1"/>
  <c r="O1051" i="1"/>
  <c r="G1051" i="1" s="1"/>
  <c r="O1052" i="1"/>
  <c r="G1052" i="1" s="1"/>
  <c r="O1053" i="1"/>
  <c r="G1053" i="1" s="1"/>
  <c r="O1054" i="1"/>
  <c r="G1054" i="1" s="1"/>
  <c r="O1055" i="1"/>
  <c r="G1055" i="1" s="1"/>
  <c r="O1056" i="1"/>
  <c r="G1056" i="1" s="1"/>
  <c r="O1057" i="1"/>
  <c r="G1057" i="1" s="1"/>
  <c r="O1058" i="1"/>
  <c r="G1058" i="1" s="1"/>
  <c r="O1059" i="1"/>
  <c r="G1059" i="1" s="1"/>
  <c r="O1060" i="1"/>
  <c r="G1060" i="1" s="1"/>
  <c r="O1061" i="1"/>
  <c r="G1061" i="1" s="1"/>
  <c r="O1062" i="1"/>
  <c r="G1062" i="1" s="1"/>
  <c r="O1063" i="1"/>
  <c r="G1063" i="1" s="1"/>
  <c r="O1064" i="1"/>
  <c r="G1064" i="1" s="1"/>
  <c r="O1065" i="1"/>
  <c r="G1065" i="1" s="1"/>
  <c r="O1066" i="1"/>
  <c r="G1066" i="1" s="1"/>
  <c r="O1067" i="1"/>
  <c r="G1067" i="1" s="1"/>
  <c r="O1068" i="1"/>
  <c r="G1068" i="1" s="1"/>
  <c r="O1069" i="1"/>
  <c r="G1069" i="1" s="1"/>
  <c r="O1070" i="1"/>
  <c r="G1070" i="1" s="1"/>
  <c r="O1071" i="1"/>
  <c r="G1071" i="1" s="1"/>
  <c r="O1072" i="1"/>
  <c r="G1072" i="1" s="1"/>
  <c r="O1073" i="1"/>
  <c r="G1073" i="1" s="1"/>
  <c r="O1074" i="1"/>
  <c r="G1074" i="1" s="1"/>
  <c r="O1075" i="1"/>
  <c r="G1075" i="1" s="1"/>
  <c r="O1076" i="1"/>
  <c r="G1076" i="1" s="1"/>
  <c r="O1077" i="1"/>
  <c r="G1077" i="1" s="1"/>
  <c r="O1078" i="1"/>
  <c r="G1078" i="1" s="1"/>
  <c r="O1079" i="1"/>
  <c r="G1079" i="1" s="1"/>
  <c r="O1080" i="1"/>
  <c r="G1080" i="1" s="1"/>
  <c r="O1081" i="1"/>
  <c r="G1081" i="1" s="1"/>
  <c r="O1082" i="1"/>
  <c r="G1082" i="1" s="1"/>
  <c r="O1083" i="1"/>
  <c r="G1083" i="1" s="1"/>
  <c r="O1084" i="1"/>
  <c r="G1084" i="1" s="1"/>
  <c r="O1085" i="1"/>
  <c r="G1085" i="1" s="1"/>
  <c r="O1086" i="1"/>
  <c r="G1086" i="1" s="1"/>
  <c r="O1087" i="1"/>
  <c r="G1087" i="1" s="1"/>
  <c r="O1088" i="1"/>
  <c r="G1088" i="1" s="1"/>
  <c r="O1089" i="1"/>
  <c r="G1089" i="1" s="1"/>
  <c r="O1090" i="1"/>
  <c r="G1090" i="1" s="1"/>
  <c r="O1091" i="1"/>
  <c r="G1091" i="1" s="1"/>
  <c r="O1092" i="1"/>
  <c r="G1092" i="1" s="1"/>
  <c r="O1093" i="1"/>
  <c r="G1093" i="1" s="1"/>
  <c r="O1094" i="1"/>
  <c r="G1094" i="1" s="1"/>
  <c r="O1095" i="1"/>
  <c r="G1095" i="1" s="1"/>
  <c r="H1095" i="1" s="1"/>
  <c r="O1096" i="1"/>
  <c r="G1096" i="1" s="1"/>
  <c r="H1096" i="1" s="1"/>
  <c r="O1097" i="1"/>
  <c r="G1097" i="1" s="1"/>
  <c r="H1097" i="1" s="1"/>
  <c r="O1098" i="1"/>
  <c r="G1098" i="1" s="1"/>
  <c r="H1098" i="1" s="1"/>
  <c r="O1099" i="1"/>
  <c r="G1099" i="1" s="1"/>
  <c r="H1099" i="1" s="1"/>
  <c r="O1100" i="1"/>
  <c r="G1100" i="1" s="1"/>
  <c r="H1100" i="1" s="1"/>
  <c r="O1101" i="1"/>
  <c r="G1101" i="1" s="1"/>
  <c r="H1101" i="1" s="1"/>
  <c r="O1102" i="1"/>
  <c r="G1102" i="1" s="1"/>
  <c r="H1102" i="1" s="1"/>
  <c r="O1103" i="1"/>
  <c r="G1103" i="1" s="1"/>
  <c r="H1103" i="1" s="1"/>
  <c r="O1104" i="1"/>
  <c r="G1104" i="1" s="1"/>
  <c r="H1104" i="1" s="1"/>
  <c r="O1105" i="1"/>
  <c r="G1105" i="1" s="1"/>
  <c r="H1105" i="1" s="1"/>
  <c r="O1106" i="1"/>
  <c r="G1106" i="1" s="1"/>
  <c r="H1106" i="1" s="1"/>
  <c r="O1107" i="1"/>
  <c r="G1107" i="1" s="1"/>
  <c r="H1107" i="1" s="1"/>
  <c r="O1108" i="1"/>
  <c r="G1108" i="1" s="1"/>
  <c r="H1108" i="1" s="1"/>
  <c r="O1109" i="1"/>
  <c r="G1109" i="1" s="1"/>
  <c r="H1109" i="1" s="1"/>
  <c r="O1110" i="1"/>
  <c r="G1110" i="1" s="1"/>
  <c r="H1110" i="1" s="1"/>
  <c r="O1111" i="1"/>
  <c r="G1111" i="1" s="1"/>
  <c r="H1111" i="1" s="1"/>
  <c r="O1112" i="1"/>
  <c r="G1112" i="1" s="1"/>
  <c r="H1112" i="1" s="1"/>
  <c r="O1113" i="1"/>
  <c r="G1113" i="1" s="1"/>
  <c r="H1113" i="1" s="1"/>
  <c r="O1114" i="1"/>
  <c r="G1114" i="1" s="1"/>
  <c r="H1114" i="1" s="1"/>
  <c r="O1115" i="1"/>
  <c r="G1115" i="1" s="1"/>
  <c r="H1115" i="1" s="1"/>
  <c r="O1116" i="1"/>
  <c r="G1116" i="1" s="1"/>
  <c r="H1116" i="1" s="1"/>
  <c r="O1117" i="1"/>
  <c r="G1117" i="1" s="1"/>
  <c r="H1117" i="1" s="1"/>
  <c r="O1118" i="1"/>
  <c r="G1118" i="1" s="1"/>
  <c r="H1118" i="1" s="1"/>
  <c r="O1119" i="1"/>
  <c r="G1119" i="1" s="1"/>
  <c r="H1119" i="1" s="1"/>
  <c r="O1120" i="1"/>
  <c r="G1120" i="1" s="1"/>
  <c r="H1120" i="1" s="1"/>
  <c r="O1121" i="1"/>
  <c r="G1121" i="1" s="1"/>
  <c r="H1121" i="1" s="1"/>
  <c r="O1122" i="1"/>
  <c r="G1122" i="1" s="1"/>
  <c r="H1122" i="1" s="1"/>
  <c r="O1123" i="1"/>
  <c r="G1123" i="1" s="1"/>
  <c r="H1123" i="1" s="1"/>
  <c r="O1124" i="1"/>
  <c r="G1124" i="1" s="1"/>
  <c r="H1124" i="1" s="1"/>
  <c r="O1125" i="1"/>
  <c r="G1125" i="1" s="1"/>
  <c r="H1125" i="1" s="1"/>
  <c r="O1126" i="1"/>
  <c r="G1126" i="1" s="1"/>
  <c r="H1126" i="1" s="1"/>
  <c r="O1127" i="1"/>
  <c r="G1127" i="1" s="1"/>
  <c r="H1127" i="1" s="1"/>
  <c r="O1128" i="1"/>
  <c r="G1128" i="1" s="1"/>
  <c r="H1128" i="1" s="1"/>
  <c r="O1129" i="1"/>
  <c r="G1129" i="1" s="1"/>
  <c r="O1130" i="1"/>
  <c r="G1130" i="1" s="1"/>
  <c r="H1130" i="1" s="1"/>
  <c r="O1131" i="1"/>
  <c r="G1131" i="1" s="1"/>
  <c r="H1131" i="1" s="1"/>
  <c r="O1132" i="1"/>
  <c r="G1132" i="1" s="1"/>
  <c r="H1132" i="1" s="1"/>
  <c r="O1133" i="1"/>
  <c r="G1133" i="1" s="1"/>
  <c r="H1133" i="1" s="1"/>
  <c r="O1134" i="1"/>
  <c r="G1134" i="1" s="1"/>
  <c r="H1134" i="1" s="1"/>
  <c r="O1135" i="1"/>
  <c r="G1135" i="1" s="1"/>
  <c r="H1135" i="1" s="1"/>
  <c r="O1136" i="1"/>
  <c r="G1136" i="1" s="1"/>
  <c r="H1136" i="1" s="1"/>
  <c r="O1137" i="1"/>
  <c r="G1137" i="1" s="1"/>
  <c r="H1137" i="1" s="1"/>
  <c r="O1138" i="1"/>
  <c r="G1138" i="1" s="1"/>
  <c r="H1138" i="1" s="1"/>
  <c r="O1139" i="1"/>
  <c r="G1139" i="1" s="1"/>
  <c r="H1139" i="1" s="1"/>
  <c r="O1140" i="1"/>
  <c r="G1140" i="1" s="1"/>
  <c r="H1140" i="1" s="1"/>
  <c r="O1141" i="1"/>
  <c r="G1141" i="1" s="1"/>
  <c r="H1141" i="1" s="1"/>
  <c r="O1142" i="1"/>
  <c r="G1142" i="1" s="1"/>
  <c r="H1142" i="1" s="1"/>
  <c r="O1143" i="1"/>
  <c r="G1143" i="1" s="1"/>
  <c r="H1143" i="1" s="1"/>
  <c r="O1144" i="1"/>
  <c r="G1144" i="1" s="1"/>
  <c r="H1144" i="1" s="1"/>
  <c r="O1145" i="1"/>
  <c r="G1145" i="1" s="1"/>
  <c r="H1145" i="1" s="1"/>
  <c r="O1146" i="1"/>
  <c r="G1146" i="1" s="1"/>
  <c r="H1146" i="1" s="1"/>
  <c r="O1147" i="1"/>
  <c r="G1147" i="1" s="1"/>
  <c r="H1147" i="1" s="1"/>
  <c r="O1148" i="1"/>
  <c r="G1148" i="1" s="1"/>
  <c r="H1148" i="1" s="1"/>
  <c r="O1149" i="1"/>
  <c r="G1149" i="1" s="1"/>
  <c r="H1149" i="1" s="1"/>
  <c r="O1150" i="1"/>
  <c r="G1150" i="1" s="1"/>
  <c r="H1150" i="1" s="1"/>
  <c r="O1151" i="1"/>
  <c r="G1151" i="1" s="1"/>
  <c r="H1151" i="1" s="1"/>
  <c r="O1152" i="1"/>
  <c r="G1152" i="1" s="1"/>
  <c r="H1152" i="1" s="1"/>
  <c r="O1153" i="1"/>
  <c r="G1153" i="1" s="1"/>
  <c r="H1153" i="1" s="1"/>
  <c r="O1154" i="1"/>
  <c r="G1154" i="1" s="1"/>
  <c r="H1154" i="1" s="1"/>
  <c r="O1155" i="1"/>
  <c r="G1155" i="1" s="1"/>
  <c r="H1155" i="1" s="1"/>
  <c r="O1156" i="1"/>
  <c r="G1156" i="1" s="1"/>
  <c r="H1156" i="1" s="1"/>
  <c r="O1157" i="1"/>
  <c r="G1157" i="1" s="1"/>
  <c r="H1157" i="1" s="1"/>
  <c r="O1158" i="1"/>
  <c r="G1158" i="1" s="1"/>
  <c r="H1158" i="1" s="1"/>
  <c r="O1159" i="1"/>
  <c r="G1159" i="1" s="1"/>
  <c r="H1159" i="1" s="1"/>
  <c r="O1160" i="1"/>
  <c r="G1160" i="1" s="1"/>
  <c r="H1160" i="1" s="1"/>
  <c r="O1161" i="1"/>
  <c r="G1161" i="1" s="1"/>
  <c r="H1161" i="1" s="1"/>
  <c r="O1162" i="1"/>
  <c r="G1162" i="1" s="1"/>
  <c r="H1162" i="1" s="1"/>
  <c r="O1163" i="1"/>
  <c r="G1163" i="1" s="1"/>
  <c r="H1163" i="1" s="1"/>
  <c r="O1164" i="1"/>
  <c r="G1164" i="1" s="1"/>
  <c r="H1164" i="1" s="1"/>
  <c r="O1165" i="1"/>
  <c r="G1165" i="1" s="1"/>
  <c r="H1165" i="1" s="1"/>
  <c r="O1166" i="1"/>
  <c r="G1166" i="1" s="1"/>
  <c r="H1166" i="1" s="1"/>
  <c r="O1167" i="1"/>
  <c r="G1167" i="1" s="1"/>
  <c r="H1167" i="1" s="1"/>
  <c r="O1168" i="1"/>
  <c r="G1168" i="1" s="1"/>
  <c r="H1168" i="1" s="1"/>
  <c r="O1169" i="1"/>
  <c r="G1169" i="1" s="1"/>
  <c r="H1169" i="1" s="1"/>
  <c r="O1170" i="1"/>
  <c r="G1170" i="1" s="1"/>
  <c r="H1170" i="1" s="1"/>
  <c r="O1171" i="1"/>
  <c r="G1171" i="1" s="1"/>
  <c r="H1171" i="1" s="1"/>
  <c r="O1172" i="1"/>
  <c r="G1172" i="1" s="1"/>
  <c r="H1172" i="1" s="1"/>
  <c r="O1173" i="1"/>
  <c r="G1173" i="1" s="1"/>
  <c r="H1173" i="1" s="1"/>
  <c r="O1174" i="1"/>
  <c r="G1174" i="1" s="1"/>
  <c r="H1174" i="1" s="1"/>
  <c r="O1175" i="1"/>
  <c r="G1175" i="1" s="1"/>
  <c r="H1175" i="1" s="1"/>
  <c r="O1176" i="1"/>
  <c r="G1176" i="1" s="1"/>
  <c r="H1176" i="1" s="1"/>
  <c r="O1177" i="1"/>
  <c r="G1177" i="1" s="1"/>
  <c r="H1177" i="1" s="1"/>
  <c r="O1178" i="1"/>
  <c r="G1178" i="1" s="1"/>
  <c r="H1178" i="1" s="1"/>
  <c r="O1179" i="1"/>
  <c r="G1179" i="1" s="1"/>
  <c r="H1179" i="1" s="1"/>
  <c r="O1180" i="1"/>
  <c r="G1180" i="1" s="1"/>
  <c r="H1180" i="1" s="1"/>
  <c r="O1181" i="1"/>
  <c r="G1181" i="1" s="1"/>
  <c r="H1181" i="1" s="1"/>
  <c r="O1182" i="1"/>
  <c r="G1182" i="1" s="1"/>
  <c r="H1182" i="1" s="1"/>
  <c r="O1183" i="1"/>
  <c r="G1183" i="1" s="1"/>
  <c r="H1183" i="1" s="1"/>
  <c r="O1184" i="1"/>
  <c r="G1184" i="1" s="1"/>
  <c r="H1184" i="1" s="1"/>
  <c r="O1185" i="1"/>
  <c r="G1185" i="1" s="1"/>
  <c r="H1185" i="1" s="1"/>
  <c r="O1186" i="1"/>
  <c r="G1186" i="1" s="1"/>
  <c r="H1186" i="1" s="1"/>
  <c r="O1187" i="1"/>
  <c r="G1187" i="1" s="1"/>
  <c r="H1187" i="1" s="1"/>
  <c r="O1188" i="1"/>
  <c r="G1188" i="1" s="1"/>
  <c r="H1188" i="1" s="1"/>
  <c r="O1189" i="1"/>
  <c r="G1189" i="1" s="1"/>
  <c r="H1189" i="1" s="1"/>
  <c r="O1190" i="1"/>
  <c r="G1190" i="1" s="1"/>
  <c r="H1190" i="1" s="1"/>
  <c r="O1191" i="1"/>
  <c r="G1191" i="1" s="1"/>
  <c r="H1191" i="1" s="1"/>
  <c r="O1192" i="1"/>
  <c r="G1192" i="1" s="1"/>
  <c r="H1192" i="1" s="1"/>
  <c r="O1193" i="1"/>
  <c r="G1193" i="1" s="1"/>
  <c r="H1193" i="1" s="1"/>
  <c r="O1194" i="1"/>
  <c r="G1194" i="1" s="1"/>
  <c r="H1194" i="1" s="1"/>
  <c r="O1195" i="1"/>
  <c r="G1195" i="1" s="1"/>
  <c r="H1195" i="1" s="1"/>
  <c r="O1196" i="1"/>
  <c r="G1196" i="1" s="1"/>
  <c r="H1196" i="1" s="1"/>
  <c r="O1197" i="1"/>
  <c r="G1197" i="1" s="1"/>
  <c r="H1197" i="1" s="1"/>
  <c r="O1198" i="1"/>
  <c r="G1198" i="1" s="1"/>
  <c r="H1198" i="1" s="1"/>
  <c r="O1199" i="1"/>
  <c r="G1199" i="1" s="1"/>
  <c r="H1199" i="1" s="1"/>
  <c r="O1200" i="1"/>
  <c r="G1200" i="1" s="1"/>
  <c r="H1200" i="1" s="1"/>
  <c r="O1201" i="1"/>
  <c r="G1201" i="1" s="1"/>
  <c r="H1201" i="1" s="1"/>
  <c r="O1202" i="1"/>
  <c r="G1202" i="1" s="1"/>
  <c r="H1202" i="1" s="1"/>
  <c r="O1203" i="1"/>
  <c r="G1203" i="1" s="1"/>
  <c r="H1203" i="1" s="1"/>
  <c r="O1204" i="1"/>
  <c r="G1204" i="1" s="1"/>
  <c r="H1204" i="1" s="1"/>
  <c r="O1205" i="1"/>
  <c r="G1205" i="1" s="1"/>
  <c r="H1205" i="1" s="1"/>
  <c r="O1206" i="1"/>
  <c r="G1206" i="1" s="1"/>
  <c r="H1206" i="1" s="1"/>
  <c r="O1207" i="1"/>
  <c r="G1207" i="1" s="1"/>
  <c r="H1207" i="1" s="1"/>
  <c r="O1208" i="1"/>
  <c r="G1208" i="1" s="1"/>
  <c r="H1208" i="1" s="1"/>
  <c r="O1209" i="1"/>
  <c r="G1209" i="1" s="1"/>
  <c r="O1210" i="1"/>
  <c r="G1210" i="1" s="1"/>
  <c r="H1210" i="1" s="1"/>
  <c r="O1211" i="1"/>
  <c r="G1211" i="1" s="1"/>
  <c r="H1211" i="1" s="1"/>
  <c r="O1212" i="1"/>
  <c r="G1212" i="1" s="1"/>
  <c r="H1212" i="1" s="1"/>
  <c r="O1213" i="1"/>
  <c r="G1213" i="1" s="1"/>
  <c r="H1213" i="1" s="1"/>
  <c r="O1214" i="1"/>
  <c r="G1214" i="1" s="1"/>
  <c r="H1214" i="1" s="1"/>
  <c r="O1215" i="1"/>
  <c r="G1215" i="1" s="1"/>
  <c r="H1215" i="1" s="1"/>
  <c r="O1216" i="1"/>
  <c r="G1216" i="1" s="1"/>
  <c r="H1216" i="1" s="1"/>
  <c r="O1217" i="1"/>
  <c r="G1217" i="1" s="1"/>
  <c r="H1217" i="1" s="1"/>
  <c r="O1218" i="1"/>
  <c r="G1218" i="1" s="1"/>
  <c r="H1218" i="1" s="1"/>
  <c r="O1219" i="1"/>
  <c r="G1219" i="1" s="1"/>
  <c r="H1219" i="1" s="1"/>
  <c r="O1220" i="1"/>
  <c r="G1220" i="1" s="1"/>
  <c r="H1220" i="1" s="1"/>
  <c r="O1221" i="1"/>
  <c r="G1221" i="1" s="1"/>
  <c r="H1221" i="1" s="1"/>
  <c r="O1222" i="1"/>
  <c r="G1222" i="1" s="1"/>
  <c r="H1222" i="1" s="1"/>
  <c r="O1223" i="1"/>
  <c r="G1223" i="1" s="1"/>
  <c r="H1223" i="1" s="1"/>
  <c r="O1224" i="1"/>
  <c r="G1224" i="1" s="1"/>
  <c r="H1224" i="1" s="1"/>
  <c r="O1225" i="1"/>
  <c r="G1225" i="1" s="1"/>
  <c r="H1225" i="1" s="1"/>
  <c r="O1226" i="1"/>
  <c r="G1226" i="1" s="1"/>
  <c r="H1226" i="1" s="1"/>
  <c r="O1227" i="1"/>
  <c r="G1227" i="1" s="1"/>
  <c r="H1227" i="1" s="1"/>
  <c r="O1228" i="1"/>
  <c r="G1228" i="1" s="1"/>
  <c r="H1228" i="1" s="1"/>
  <c r="O1229" i="1"/>
  <c r="G1229" i="1" s="1"/>
  <c r="H1229" i="1" s="1"/>
  <c r="O1230" i="1"/>
  <c r="G1230" i="1" s="1"/>
  <c r="H1230" i="1" s="1"/>
  <c r="O1231" i="1"/>
  <c r="G1231" i="1" s="1"/>
  <c r="H1231" i="1" s="1"/>
  <c r="O1232" i="1"/>
  <c r="G1232" i="1" s="1"/>
  <c r="H1232" i="1" s="1"/>
  <c r="O1233" i="1"/>
  <c r="G1233" i="1" s="1"/>
  <c r="H1233" i="1" s="1"/>
  <c r="O1234" i="1"/>
  <c r="G1234" i="1" s="1"/>
  <c r="H1234" i="1" s="1"/>
  <c r="O1235" i="1"/>
  <c r="G1235" i="1" s="1"/>
  <c r="H1235" i="1" s="1"/>
  <c r="O1236" i="1"/>
  <c r="G1236" i="1" s="1"/>
  <c r="H1236" i="1" s="1"/>
  <c r="O1237" i="1"/>
  <c r="G1237" i="1" s="1"/>
  <c r="H1237" i="1" s="1"/>
  <c r="O1238" i="1"/>
  <c r="G1238" i="1" s="1"/>
  <c r="H1238" i="1" s="1"/>
  <c r="O1239" i="1"/>
  <c r="G1239" i="1" s="1"/>
  <c r="H1239" i="1" s="1"/>
  <c r="O1240" i="1"/>
  <c r="G1240" i="1" s="1"/>
  <c r="H1240" i="1" s="1"/>
  <c r="O1241" i="1"/>
  <c r="G1241" i="1" s="1"/>
  <c r="H1241" i="1" s="1"/>
  <c r="O1242" i="1"/>
  <c r="G1242" i="1" s="1"/>
  <c r="H1242" i="1" s="1"/>
  <c r="O1243" i="1"/>
  <c r="G1243" i="1" s="1"/>
  <c r="H1243" i="1" s="1"/>
  <c r="O1244" i="1"/>
  <c r="G1244" i="1" s="1"/>
  <c r="H1244" i="1" s="1"/>
  <c r="O1245" i="1"/>
  <c r="G1245" i="1" s="1"/>
  <c r="H1245" i="1" s="1"/>
  <c r="O1246" i="1"/>
  <c r="G1246" i="1" s="1"/>
  <c r="H1246" i="1" s="1"/>
  <c r="O1247" i="1"/>
  <c r="G1247" i="1" s="1"/>
  <c r="H1247" i="1" s="1"/>
  <c r="O1248" i="1"/>
  <c r="G1248" i="1" s="1"/>
  <c r="H1248" i="1" s="1"/>
  <c r="O1249" i="1"/>
  <c r="G1249" i="1" s="1"/>
  <c r="H1249" i="1" s="1"/>
  <c r="O1250" i="1"/>
  <c r="G1250" i="1" s="1"/>
  <c r="H1250" i="1" s="1"/>
  <c r="O1251" i="1"/>
  <c r="G1251" i="1" s="1"/>
  <c r="H1251" i="1" s="1"/>
  <c r="O1252" i="1"/>
  <c r="G1252" i="1" s="1"/>
  <c r="H1252" i="1" s="1"/>
  <c r="O1253" i="1"/>
  <c r="G1253" i="1" s="1"/>
  <c r="H1253" i="1" s="1"/>
  <c r="O1254" i="1"/>
  <c r="G1254" i="1" s="1"/>
  <c r="H1254" i="1" s="1"/>
  <c r="O1255" i="1"/>
  <c r="G1255" i="1" s="1"/>
  <c r="H1255" i="1" s="1"/>
  <c r="O1256" i="1"/>
  <c r="G1256" i="1" s="1"/>
  <c r="H1256" i="1" s="1"/>
  <c r="O1257" i="1"/>
  <c r="G1257" i="1" s="1"/>
  <c r="H1257" i="1" s="1"/>
  <c r="O1258" i="1"/>
  <c r="G1258" i="1" s="1"/>
  <c r="H1258" i="1" s="1"/>
  <c r="O1259" i="1"/>
  <c r="G1259" i="1" s="1"/>
  <c r="H1259" i="1" s="1"/>
  <c r="O1260" i="1"/>
  <c r="G1260" i="1" s="1"/>
  <c r="H1260" i="1" s="1"/>
  <c r="O1261" i="1"/>
  <c r="G1261" i="1" s="1"/>
  <c r="O1262" i="1"/>
  <c r="G1262" i="1" s="1"/>
  <c r="H1262" i="1" s="1"/>
  <c r="O1263" i="1"/>
  <c r="G1263" i="1" s="1"/>
  <c r="H1263" i="1" s="1"/>
  <c r="O1264" i="1"/>
  <c r="G1264" i="1" s="1"/>
  <c r="H1264" i="1" s="1"/>
  <c r="O1265" i="1"/>
  <c r="G1265" i="1" s="1"/>
  <c r="H1265" i="1" s="1"/>
  <c r="O1266" i="1"/>
  <c r="G1266" i="1" s="1"/>
  <c r="H1266" i="1" s="1"/>
  <c r="O1267" i="1"/>
  <c r="G1267" i="1" s="1"/>
  <c r="H1267" i="1" s="1"/>
  <c r="O1268" i="1"/>
  <c r="G1268" i="1" s="1"/>
  <c r="H1268" i="1" s="1"/>
  <c r="O1269" i="1"/>
  <c r="G1269" i="1" s="1"/>
  <c r="H1269" i="1" s="1"/>
  <c r="O1270" i="1"/>
  <c r="G1270" i="1" s="1"/>
  <c r="H1270" i="1" s="1"/>
  <c r="O1271" i="1"/>
  <c r="G1271" i="1" s="1"/>
  <c r="H1271" i="1" s="1"/>
  <c r="O1272" i="1"/>
  <c r="G1272" i="1" s="1"/>
  <c r="H1272" i="1" s="1"/>
  <c r="O1273" i="1"/>
  <c r="G1273" i="1" s="1"/>
  <c r="H1273" i="1" s="1"/>
  <c r="O1274" i="1"/>
  <c r="G1274" i="1" s="1"/>
  <c r="H1274" i="1" s="1"/>
  <c r="O1275" i="1"/>
  <c r="G1275" i="1" s="1"/>
  <c r="H1275" i="1" s="1"/>
  <c r="O1276" i="1"/>
  <c r="G1276" i="1" s="1"/>
  <c r="H1276" i="1" s="1"/>
  <c r="O1277" i="1"/>
  <c r="G1277" i="1" s="1"/>
  <c r="H1277" i="1" s="1"/>
  <c r="O1278" i="1"/>
  <c r="G1278" i="1" s="1"/>
  <c r="H1278" i="1" s="1"/>
  <c r="O1279" i="1"/>
  <c r="G1279" i="1" s="1"/>
  <c r="H1279" i="1" s="1"/>
  <c r="O1280" i="1"/>
  <c r="G1280" i="1" s="1"/>
  <c r="H1280" i="1" s="1"/>
  <c r="O1281" i="1"/>
  <c r="G1281" i="1" s="1"/>
  <c r="H1281" i="1" s="1"/>
  <c r="O1282" i="1"/>
  <c r="G1282" i="1" s="1"/>
  <c r="H1282" i="1" s="1"/>
  <c r="O1283" i="1"/>
  <c r="G1283" i="1" s="1"/>
  <c r="H1283" i="1" s="1"/>
  <c r="O1284" i="1"/>
  <c r="G1284" i="1" s="1"/>
  <c r="H1284" i="1" s="1"/>
  <c r="O1285" i="1"/>
  <c r="G1285" i="1" s="1"/>
  <c r="H1285" i="1" s="1"/>
  <c r="O1286" i="1"/>
  <c r="G1286" i="1" s="1"/>
  <c r="H1286" i="1" s="1"/>
  <c r="O1287" i="1"/>
  <c r="G1287" i="1" s="1"/>
  <c r="H1287" i="1" s="1"/>
  <c r="O1288" i="1"/>
  <c r="G1288" i="1" s="1"/>
  <c r="H1288" i="1" s="1"/>
  <c r="O1289" i="1"/>
  <c r="G1289" i="1" s="1"/>
  <c r="H1289" i="1" s="1"/>
  <c r="O1290" i="1"/>
  <c r="G1290" i="1" s="1"/>
  <c r="H1290" i="1" s="1"/>
  <c r="O1291" i="1"/>
  <c r="G1291" i="1" s="1"/>
  <c r="H1291" i="1" s="1"/>
  <c r="O1292" i="1"/>
  <c r="G1292" i="1" s="1"/>
  <c r="H1292" i="1" s="1"/>
  <c r="O1293" i="1"/>
  <c r="G1293" i="1" s="1"/>
  <c r="H1293" i="1" s="1"/>
  <c r="O1294" i="1"/>
  <c r="G1294" i="1" s="1"/>
  <c r="H1294" i="1" s="1"/>
  <c r="O1295" i="1"/>
  <c r="G1295" i="1" s="1"/>
  <c r="H1295" i="1" s="1"/>
  <c r="O1296" i="1"/>
  <c r="G1296" i="1" s="1"/>
  <c r="H1296" i="1" s="1"/>
  <c r="O1297" i="1"/>
  <c r="G1297" i="1" s="1"/>
  <c r="H1297" i="1" s="1"/>
  <c r="O1298" i="1"/>
  <c r="G1298" i="1" s="1"/>
  <c r="H1298" i="1" s="1"/>
  <c r="O1299" i="1"/>
  <c r="G1299" i="1" s="1"/>
  <c r="H1299" i="1" s="1"/>
  <c r="O1300" i="1"/>
  <c r="G1300" i="1" s="1"/>
  <c r="H1300" i="1" s="1"/>
  <c r="O1301" i="1"/>
  <c r="G1301" i="1" s="1"/>
  <c r="H1301" i="1" s="1"/>
  <c r="O1302" i="1"/>
  <c r="G1302" i="1" s="1"/>
  <c r="H1302" i="1" s="1"/>
  <c r="O1303" i="1"/>
  <c r="G1303" i="1" s="1"/>
  <c r="H1303" i="1" s="1"/>
  <c r="O1304" i="1"/>
  <c r="G1304" i="1" s="1"/>
  <c r="H1304" i="1" s="1"/>
  <c r="O1305" i="1"/>
  <c r="G1305" i="1" s="1"/>
  <c r="H1305" i="1" s="1"/>
  <c r="O1306" i="1"/>
  <c r="G1306" i="1" s="1"/>
  <c r="H1306" i="1" s="1"/>
  <c r="O1307" i="1"/>
  <c r="G1307" i="1" s="1"/>
  <c r="H1307" i="1" s="1"/>
  <c r="O1308" i="1"/>
  <c r="G1308" i="1" s="1"/>
  <c r="H1308" i="1" s="1"/>
  <c r="O1309" i="1"/>
  <c r="G1309" i="1" s="1"/>
  <c r="H1309" i="1" s="1"/>
  <c r="O1310" i="1"/>
  <c r="G1310" i="1" s="1"/>
  <c r="H1310" i="1" s="1"/>
  <c r="O1311" i="1"/>
  <c r="G1311" i="1" s="1"/>
  <c r="H1311" i="1" s="1"/>
  <c r="O1312" i="1"/>
  <c r="G1312" i="1" s="1"/>
  <c r="H1312" i="1" s="1"/>
  <c r="O1313" i="1"/>
  <c r="G1313" i="1" s="1"/>
  <c r="H1313" i="1" s="1"/>
  <c r="O1314" i="1"/>
  <c r="G1314" i="1" s="1"/>
  <c r="H1314" i="1" s="1"/>
  <c r="O1315" i="1"/>
  <c r="G1315" i="1" s="1"/>
  <c r="H1315" i="1" s="1"/>
  <c r="O1316" i="1"/>
  <c r="G1316" i="1" s="1"/>
  <c r="H1316" i="1" s="1"/>
  <c r="O1317" i="1"/>
  <c r="G1317" i="1" s="1"/>
  <c r="H1317" i="1" s="1"/>
  <c r="O1318" i="1"/>
  <c r="G1318" i="1" s="1"/>
  <c r="H1318" i="1" s="1"/>
  <c r="O1319" i="1"/>
  <c r="G1319" i="1" s="1"/>
  <c r="H1319" i="1" s="1"/>
  <c r="O1320" i="1"/>
  <c r="G1320" i="1" s="1"/>
  <c r="H1320" i="1" s="1"/>
  <c r="O1321" i="1"/>
  <c r="G1321" i="1" s="1"/>
  <c r="H1321" i="1" s="1"/>
  <c r="O1322" i="1"/>
  <c r="G1322" i="1" s="1"/>
  <c r="H1322" i="1" s="1"/>
  <c r="O1323" i="1"/>
  <c r="G1323" i="1" s="1"/>
  <c r="H1323" i="1" s="1"/>
  <c r="O1324" i="1"/>
  <c r="G1324" i="1" s="1"/>
  <c r="H1324" i="1" s="1"/>
  <c r="O1325" i="1"/>
  <c r="G1325" i="1" s="1"/>
  <c r="H1325" i="1" s="1"/>
  <c r="O1326" i="1"/>
  <c r="G1326" i="1" s="1"/>
  <c r="H1326" i="1" s="1"/>
  <c r="O1327" i="1"/>
  <c r="G1327" i="1" s="1"/>
  <c r="H1327" i="1" s="1"/>
  <c r="O1328" i="1"/>
  <c r="G1328" i="1" s="1"/>
  <c r="H1328" i="1" s="1"/>
  <c r="O1329" i="1"/>
  <c r="G1329" i="1" s="1"/>
  <c r="H1329" i="1" s="1"/>
  <c r="O1330" i="1"/>
  <c r="G1330" i="1" s="1"/>
  <c r="H1330" i="1" s="1"/>
  <c r="O1331" i="1"/>
  <c r="G1331" i="1" s="1"/>
  <c r="H1331" i="1" s="1"/>
  <c r="O1332" i="1"/>
  <c r="G1332" i="1" s="1"/>
  <c r="H1332" i="1" s="1"/>
  <c r="O1333" i="1"/>
  <c r="G1333" i="1" s="1"/>
  <c r="H1333" i="1" s="1"/>
  <c r="O1334" i="1"/>
  <c r="G1334" i="1" s="1"/>
  <c r="H1334" i="1" s="1"/>
  <c r="O1335" i="1"/>
  <c r="G1335" i="1" s="1"/>
  <c r="H1335" i="1" s="1"/>
  <c r="O1336" i="1"/>
  <c r="G1336" i="1" s="1"/>
  <c r="H1336" i="1" s="1"/>
  <c r="O1337" i="1"/>
  <c r="G1337" i="1" s="1"/>
  <c r="H1337" i="1" s="1"/>
  <c r="O1338" i="1"/>
  <c r="G1338" i="1" s="1"/>
  <c r="H1338" i="1" s="1"/>
  <c r="O1339" i="1"/>
  <c r="G1339" i="1" s="1"/>
  <c r="H1339" i="1" s="1"/>
  <c r="O1340" i="1"/>
  <c r="G1340" i="1" s="1"/>
  <c r="H1340" i="1" s="1"/>
  <c r="O1341" i="1"/>
  <c r="G1341" i="1" s="1"/>
  <c r="H1341" i="1" s="1"/>
  <c r="O1342" i="1"/>
  <c r="G1342" i="1" s="1"/>
  <c r="H1342" i="1" s="1"/>
  <c r="O1343" i="1"/>
  <c r="G1343" i="1" s="1"/>
  <c r="H1343" i="1" s="1"/>
  <c r="O1344" i="1"/>
  <c r="G1344" i="1" s="1"/>
  <c r="H1344" i="1" s="1"/>
  <c r="O1345" i="1"/>
  <c r="G1345" i="1" s="1"/>
  <c r="H1345" i="1" s="1"/>
  <c r="O1346" i="1"/>
  <c r="G1346" i="1" s="1"/>
  <c r="H1346" i="1" s="1"/>
  <c r="O1347" i="1"/>
  <c r="G1347" i="1" s="1"/>
  <c r="H1347" i="1" s="1"/>
  <c r="O1348" i="1"/>
  <c r="G1348" i="1" s="1"/>
  <c r="H1348" i="1" s="1"/>
  <c r="O1349" i="1"/>
  <c r="G1349" i="1" s="1"/>
  <c r="H1349" i="1" s="1"/>
  <c r="O1350" i="1"/>
  <c r="G1350" i="1" s="1"/>
  <c r="H1350" i="1" s="1"/>
  <c r="O1351" i="1"/>
  <c r="G1351" i="1" s="1"/>
  <c r="H1351" i="1" s="1"/>
  <c r="O1352" i="1"/>
  <c r="G1352" i="1" s="1"/>
  <c r="H1352" i="1" s="1"/>
  <c r="O1353" i="1"/>
  <c r="G1353" i="1" s="1"/>
  <c r="H1353" i="1" s="1"/>
  <c r="O1354" i="1"/>
  <c r="G1354" i="1" s="1"/>
  <c r="H1354" i="1" s="1"/>
  <c r="O1355" i="1"/>
  <c r="G1355" i="1" s="1"/>
  <c r="H1355" i="1" s="1"/>
  <c r="O1356" i="1"/>
  <c r="G1356" i="1" s="1"/>
  <c r="H1356" i="1" s="1"/>
  <c r="O1357" i="1"/>
  <c r="G1357" i="1" s="1"/>
  <c r="H1357" i="1" s="1"/>
  <c r="O1358" i="1"/>
  <c r="G1358" i="1" s="1"/>
  <c r="H1358" i="1" s="1"/>
  <c r="O1359" i="1"/>
  <c r="G1359" i="1" s="1"/>
  <c r="H1359" i="1" s="1"/>
  <c r="O1360" i="1"/>
  <c r="G1360" i="1" s="1"/>
  <c r="H1360" i="1" s="1"/>
  <c r="O1361" i="1"/>
  <c r="G1361" i="1" s="1"/>
  <c r="H1361" i="1" s="1"/>
  <c r="O1362" i="1"/>
  <c r="G1362" i="1" s="1"/>
  <c r="H1362" i="1" s="1"/>
  <c r="O1363" i="1"/>
  <c r="G1363" i="1" s="1"/>
  <c r="H1363" i="1" s="1"/>
  <c r="O1364" i="1"/>
  <c r="G1364" i="1" s="1"/>
  <c r="H1364" i="1" s="1"/>
  <c r="O1365" i="1"/>
  <c r="G1365" i="1" s="1"/>
  <c r="H1365" i="1" s="1"/>
  <c r="O1366" i="1"/>
  <c r="G1366" i="1" s="1"/>
  <c r="H1366" i="1" s="1"/>
  <c r="O1367" i="1"/>
  <c r="G1367" i="1" s="1"/>
  <c r="H1367" i="1" s="1"/>
  <c r="O1368" i="1"/>
  <c r="G1368" i="1" s="1"/>
  <c r="H1368" i="1" s="1"/>
  <c r="O1369" i="1"/>
  <c r="G1369" i="1" s="1"/>
  <c r="H1369" i="1" s="1"/>
  <c r="O1370" i="1"/>
  <c r="G1370" i="1" s="1"/>
  <c r="H1370" i="1" s="1"/>
  <c r="O1371" i="1"/>
  <c r="G1371" i="1" s="1"/>
  <c r="H1371" i="1" s="1"/>
  <c r="O1372" i="1"/>
  <c r="G1372" i="1" s="1"/>
  <c r="H1372" i="1" s="1"/>
  <c r="O1373" i="1"/>
  <c r="G1373" i="1" s="1"/>
  <c r="H1373" i="1" s="1"/>
  <c r="O1374" i="1"/>
  <c r="G1374" i="1" s="1"/>
  <c r="H1374" i="1" s="1"/>
  <c r="O1375" i="1"/>
  <c r="G1375" i="1" s="1"/>
  <c r="H1375" i="1" s="1"/>
  <c r="O1376" i="1"/>
  <c r="G1376" i="1" s="1"/>
  <c r="H1376" i="1" s="1"/>
  <c r="O1377" i="1"/>
  <c r="G1377" i="1" s="1"/>
  <c r="H1377" i="1" s="1"/>
  <c r="O1378" i="1"/>
  <c r="G1378" i="1" s="1"/>
  <c r="H1378" i="1" s="1"/>
  <c r="O1379" i="1"/>
  <c r="G1379" i="1" s="1"/>
  <c r="H1379" i="1" s="1"/>
  <c r="O1380" i="1"/>
  <c r="G1380" i="1" s="1"/>
  <c r="H1380" i="1" s="1"/>
  <c r="O1381" i="1"/>
  <c r="G1381" i="1" s="1"/>
  <c r="H1381" i="1" s="1"/>
  <c r="O1382" i="1"/>
  <c r="G1382" i="1" s="1"/>
  <c r="H1382" i="1" s="1"/>
  <c r="O1383" i="1"/>
  <c r="G1383" i="1" s="1"/>
  <c r="H1383" i="1" s="1"/>
  <c r="O1384" i="1"/>
  <c r="G1384" i="1" s="1"/>
  <c r="H1384" i="1" s="1"/>
  <c r="O1385" i="1"/>
  <c r="G1385" i="1" s="1"/>
  <c r="H1385" i="1" s="1"/>
  <c r="O1386" i="1"/>
  <c r="G1386" i="1" s="1"/>
  <c r="H1386" i="1" s="1"/>
  <c r="O1387" i="1"/>
  <c r="G1387" i="1" s="1"/>
  <c r="H1387" i="1" s="1"/>
  <c r="O1388" i="1"/>
  <c r="G1388" i="1" s="1"/>
  <c r="H1388" i="1" s="1"/>
  <c r="O1389" i="1"/>
  <c r="G1389" i="1" s="1"/>
  <c r="H1389" i="1" s="1"/>
  <c r="O1390" i="1"/>
  <c r="G1390" i="1" s="1"/>
  <c r="H1390" i="1" s="1"/>
  <c r="O1391" i="1"/>
  <c r="G1391" i="1" s="1"/>
  <c r="H1391" i="1" s="1"/>
  <c r="O1392" i="1"/>
  <c r="G1392" i="1" s="1"/>
  <c r="H1392" i="1" s="1"/>
  <c r="O1393" i="1"/>
  <c r="G1393" i="1" s="1"/>
  <c r="H1393" i="1" s="1"/>
  <c r="O1394" i="1"/>
  <c r="G1394" i="1" s="1"/>
  <c r="H1394" i="1" s="1"/>
  <c r="O1395" i="1"/>
  <c r="G1395" i="1" s="1"/>
  <c r="H1395" i="1" s="1"/>
  <c r="O1396" i="1"/>
  <c r="G1396" i="1" s="1"/>
  <c r="H1396" i="1" s="1"/>
  <c r="O1397" i="1"/>
  <c r="G1397" i="1" s="1"/>
  <c r="H1397" i="1" s="1"/>
  <c r="O1398" i="1"/>
  <c r="G1398" i="1" s="1"/>
  <c r="H1398" i="1" s="1"/>
  <c r="O1399" i="1"/>
  <c r="G1399" i="1" s="1"/>
  <c r="H1399" i="1" s="1"/>
  <c r="O1400" i="1"/>
  <c r="G1400" i="1" s="1"/>
  <c r="H1400" i="1" s="1"/>
  <c r="O1401" i="1"/>
  <c r="G1401" i="1" s="1"/>
  <c r="H1401" i="1" s="1"/>
  <c r="O1402" i="1"/>
  <c r="G1402" i="1" s="1"/>
  <c r="H1402" i="1" s="1"/>
  <c r="O1403" i="1"/>
  <c r="G1403" i="1" s="1"/>
  <c r="H1403" i="1" s="1"/>
  <c r="O1404" i="1"/>
  <c r="G1404" i="1" s="1"/>
  <c r="H1404" i="1" s="1"/>
  <c r="O1405" i="1"/>
  <c r="G1405" i="1" s="1"/>
  <c r="H1405" i="1" s="1"/>
  <c r="O1406" i="1"/>
  <c r="G1406" i="1" s="1"/>
  <c r="H1406" i="1" s="1"/>
  <c r="O1407" i="1"/>
  <c r="G1407" i="1" s="1"/>
  <c r="H1407" i="1" s="1"/>
  <c r="O1408" i="1"/>
  <c r="G1408" i="1" s="1"/>
  <c r="H1408" i="1" s="1"/>
  <c r="O1409" i="1"/>
  <c r="G1409" i="1" s="1"/>
  <c r="H1409" i="1" s="1"/>
  <c r="O1410" i="1"/>
  <c r="G1410" i="1" s="1"/>
  <c r="H1410" i="1" s="1"/>
  <c r="O1411" i="1"/>
  <c r="G1411" i="1" s="1"/>
  <c r="H1411" i="1" s="1"/>
  <c r="O1412" i="1"/>
  <c r="G1412" i="1" s="1"/>
  <c r="H1412" i="1" s="1"/>
  <c r="O1413" i="1"/>
  <c r="G1413" i="1" s="1"/>
  <c r="H1413" i="1" s="1"/>
  <c r="O1414" i="1"/>
  <c r="G1414" i="1" s="1"/>
  <c r="H1414" i="1" s="1"/>
  <c r="O1415" i="1"/>
  <c r="G1415" i="1" s="1"/>
  <c r="H1415" i="1" s="1"/>
  <c r="O1416" i="1"/>
  <c r="G1416" i="1" s="1"/>
  <c r="H1416" i="1" s="1"/>
  <c r="O1417" i="1"/>
  <c r="G1417" i="1" s="1"/>
  <c r="H1417" i="1" s="1"/>
  <c r="O1418" i="1"/>
  <c r="G1418" i="1" s="1"/>
  <c r="H1418" i="1" s="1"/>
  <c r="O1419" i="1"/>
  <c r="G1419" i="1" s="1"/>
  <c r="H1419" i="1" s="1"/>
  <c r="O1420" i="1"/>
  <c r="G1420" i="1" s="1"/>
  <c r="H1420" i="1" s="1"/>
  <c r="O1421" i="1"/>
  <c r="G1421" i="1" s="1"/>
  <c r="H1421" i="1" s="1"/>
  <c r="O1422" i="1"/>
  <c r="G1422" i="1" s="1"/>
  <c r="H1422" i="1" s="1"/>
  <c r="O1423" i="1"/>
  <c r="G1423" i="1" s="1"/>
  <c r="H1423" i="1" s="1"/>
  <c r="O1424" i="1"/>
  <c r="G1424" i="1" s="1"/>
  <c r="H1424" i="1" s="1"/>
  <c r="O1425" i="1"/>
  <c r="G1425" i="1" s="1"/>
  <c r="H1425" i="1" s="1"/>
  <c r="O1426" i="1"/>
  <c r="G1426" i="1" s="1"/>
  <c r="H1426" i="1" s="1"/>
  <c r="O1427" i="1"/>
  <c r="G1427" i="1" s="1"/>
  <c r="H1427" i="1" s="1"/>
  <c r="O1428" i="1"/>
  <c r="G1428" i="1" s="1"/>
  <c r="H1428" i="1" s="1"/>
  <c r="O1429" i="1"/>
  <c r="G1429" i="1" s="1"/>
  <c r="H1429" i="1" s="1"/>
  <c r="O1430" i="1"/>
  <c r="G1430" i="1" s="1"/>
  <c r="H1430" i="1" s="1"/>
  <c r="O1431" i="1"/>
  <c r="G1431" i="1" s="1"/>
  <c r="H1431" i="1" s="1"/>
  <c r="O1432" i="1"/>
  <c r="G1432" i="1" s="1"/>
  <c r="H1432" i="1" s="1"/>
  <c r="O1433" i="1"/>
  <c r="G1433" i="1" s="1"/>
  <c r="H1433" i="1" s="1"/>
  <c r="O1434" i="1"/>
  <c r="G1434" i="1" s="1"/>
  <c r="H1434" i="1" s="1"/>
  <c r="O1435" i="1"/>
  <c r="G1435" i="1" s="1"/>
  <c r="H1435" i="1" s="1"/>
  <c r="O1436" i="1"/>
  <c r="G1436" i="1" s="1"/>
  <c r="H1436" i="1" s="1"/>
  <c r="O1437" i="1"/>
  <c r="G1437" i="1" s="1"/>
  <c r="H1437" i="1" s="1"/>
  <c r="O1438" i="1"/>
  <c r="G1438" i="1" s="1"/>
  <c r="H1438" i="1" s="1"/>
  <c r="O1439" i="1"/>
  <c r="G1439" i="1" s="1"/>
  <c r="H1439" i="1" s="1"/>
  <c r="O1440" i="1"/>
  <c r="G1440" i="1" s="1"/>
  <c r="H1440" i="1" s="1"/>
  <c r="O1441" i="1"/>
  <c r="G1441" i="1" s="1"/>
  <c r="H1441" i="1" s="1"/>
  <c r="O1442" i="1"/>
  <c r="G1442" i="1" s="1"/>
  <c r="H1442" i="1" s="1"/>
  <c r="O1443" i="1"/>
  <c r="G1443" i="1" s="1"/>
  <c r="H1443" i="1" s="1"/>
  <c r="O1444" i="1"/>
  <c r="G1444" i="1" s="1"/>
  <c r="H1444" i="1" s="1"/>
  <c r="O1445" i="1"/>
  <c r="G1445" i="1" s="1"/>
  <c r="H1445" i="1" s="1"/>
  <c r="O1446" i="1"/>
  <c r="G1446" i="1" s="1"/>
  <c r="H1446" i="1" s="1"/>
  <c r="O1447" i="1"/>
  <c r="G1447" i="1" s="1"/>
  <c r="H1447" i="1" s="1"/>
  <c r="O1448" i="1"/>
  <c r="G1448" i="1" s="1"/>
  <c r="H1448" i="1" s="1"/>
  <c r="O1449" i="1"/>
  <c r="G1449" i="1" s="1"/>
  <c r="H1449" i="1" s="1"/>
  <c r="O1450" i="1"/>
  <c r="G1450" i="1" s="1"/>
  <c r="H1450" i="1" s="1"/>
  <c r="O1451" i="1"/>
  <c r="G1451" i="1" s="1"/>
  <c r="H1451" i="1" s="1"/>
  <c r="O1452" i="1"/>
  <c r="G1452" i="1" s="1"/>
  <c r="H1452" i="1" s="1"/>
  <c r="O1453" i="1"/>
  <c r="G1453" i="1" s="1"/>
  <c r="H1453" i="1" s="1"/>
  <c r="O1454" i="1"/>
  <c r="G1454" i="1" s="1"/>
  <c r="H1454" i="1" s="1"/>
  <c r="O1455" i="1"/>
  <c r="G1455" i="1" s="1"/>
  <c r="H1455" i="1" s="1"/>
  <c r="O1456" i="1"/>
  <c r="G1456" i="1" s="1"/>
  <c r="H1456" i="1" s="1"/>
  <c r="O1457" i="1"/>
  <c r="G1457" i="1" s="1"/>
  <c r="H1457" i="1" s="1"/>
  <c r="O1458" i="1"/>
  <c r="G1458" i="1" s="1"/>
  <c r="H1458" i="1" s="1"/>
  <c r="O1459" i="1"/>
  <c r="G1459" i="1" s="1"/>
  <c r="H1459" i="1" s="1"/>
  <c r="O1460" i="1"/>
  <c r="G1460" i="1" s="1"/>
  <c r="H1460" i="1" s="1"/>
  <c r="O1461" i="1"/>
  <c r="G1461" i="1" s="1"/>
  <c r="H1461" i="1" s="1"/>
  <c r="O1462" i="1"/>
  <c r="G1462" i="1" s="1"/>
  <c r="H1462" i="1" s="1"/>
  <c r="O1463" i="1"/>
  <c r="G1463" i="1" s="1"/>
  <c r="H1463" i="1" s="1"/>
  <c r="O1464" i="1"/>
  <c r="G1464" i="1" s="1"/>
  <c r="H1464" i="1" s="1"/>
  <c r="O1465" i="1"/>
  <c r="G1465" i="1" s="1"/>
  <c r="H1465" i="1" s="1"/>
  <c r="O1466" i="1"/>
  <c r="G1466" i="1" s="1"/>
  <c r="H1466" i="1" s="1"/>
  <c r="O1467" i="1"/>
  <c r="G1467" i="1" s="1"/>
  <c r="H1467" i="1" s="1"/>
  <c r="O1468" i="1"/>
  <c r="G1468" i="1" s="1"/>
  <c r="H1468" i="1" s="1"/>
  <c r="O1469" i="1"/>
  <c r="G1469" i="1" s="1"/>
  <c r="H1469" i="1" s="1"/>
  <c r="O1470" i="1"/>
  <c r="G1470" i="1" s="1"/>
  <c r="H1470" i="1" s="1"/>
  <c r="O1471" i="1"/>
  <c r="G1471" i="1" s="1"/>
  <c r="H1471" i="1" s="1"/>
  <c r="O1472" i="1"/>
  <c r="G1472" i="1" s="1"/>
  <c r="H1472" i="1" s="1"/>
  <c r="O1473" i="1"/>
  <c r="G1473" i="1" s="1"/>
  <c r="H1473" i="1" s="1"/>
  <c r="O1474" i="1"/>
  <c r="G1474" i="1" s="1"/>
  <c r="H1474" i="1" s="1"/>
  <c r="O1475" i="1"/>
  <c r="G1475" i="1" s="1"/>
  <c r="H1475" i="1" s="1"/>
  <c r="O1476" i="1"/>
  <c r="G1476" i="1" s="1"/>
  <c r="H1476" i="1" s="1"/>
  <c r="O1477" i="1"/>
  <c r="G1477" i="1" s="1"/>
  <c r="H1477" i="1" s="1"/>
  <c r="O1478" i="1"/>
  <c r="G1478" i="1" s="1"/>
  <c r="H1478" i="1" s="1"/>
  <c r="O1479" i="1"/>
  <c r="G1479" i="1" s="1"/>
  <c r="H1479" i="1" s="1"/>
  <c r="O1480" i="1"/>
  <c r="G1480" i="1" s="1"/>
  <c r="H1480" i="1" s="1"/>
  <c r="O1481" i="1"/>
  <c r="G1481" i="1" s="1"/>
  <c r="H1481" i="1" s="1"/>
  <c r="O1482" i="1"/>
  <c r="G1482" i="1" s="1"/>
  <c r="H1482" i="1" s="1"/>
  <c r="O1483" i="1"/>
  <c r="G1483" i="1" s="1"/>
  <c r="H1483" i="1" s="1"/>
  <c r="O1484" i="1"/>
  <c r="G1484" i="1" s="1"/>
  <c r="H1484" i="1" s="1"/>
  <c r="O1485" i="1"/>
  <c r="G1485" i="1" s="1"/>
  <c r="H1485" i="1" s="1"/>
  <c r="O1486" i="1"/>
  <c r="G1486" i="1" s="1"/>
  <c r="H1486" i="1" s="1"/>
  <c r="O1487" i="1"/>
  <c r="G1487" i="1" s="1"/>
  <c r="H1487" i="1" s="1"/>
  <c r="O1488" i="1"/>
  <c r="G1488" i="1" s="1"/>
  <c r="H1488" i="1" s="1"/>
  <c r="O1489" i="1"/>
  <c r="G1489" i="1" s="1"/>
  <c r="H1489" i="1" s="1"/>
  <c r="O1490" i="1"/>
  <c r="G1490" i="1" s="1"/>
  <c r="H1490" i="1" s="1"/>
  <c r="O1491" i="1"/>
  <c r="G1491" i="1" s="1"/>
  <c r="H1491" i="1" s="1"/>
  <c r="O1492" i="1"/>
  <c r="G1492" i="1" s="1"/>
  <c r="H1492" i="1" s="1"/>
  <c r="O1493" i="1"/>
  <c r="G1493" i="1" s="1"/>
  <c r="H1493" i="1" s="1"/>
  <c r="O1494" i="1"/>
  <c r="G1494" i="1" s="1"/>
  <c r="H1494" i="1" s="1"/>
  <c r="O1495" i="1"/>
  <c r="G1495" i="1" s="1"/>
  <c r="H1495" i="1" s="1"/>
  <c r="O1496" i="1"/>
  <c r="G1496" i="1" s="1"/>
  <c r="H1496" i="1" s="1"/>
  <c r="O1497" i="1"/>
  <c r="G1497" i="1" s="1"/>
  <c r="H1497" i="1" s="1"/>
  <c r="O1498" i="1"/>
  <c r="G1498" i="1" s="1"/>
  <c r="H1498" i="1" s="1"/>
  <c r="O1499" i="1"/>
  <c r="G1499" i="1" s="1"/>
  <c r="H1499" i="1" s="1"/>
  <c r="O1500" i="1"/>
  <c r="G1500" i="1" s="1"/>
  <c r="H1500" i="1" s="1"/>
  <c r="O1501" i="1"/>
  <c r="G1501" i="1" s="1"/>
  <c r="H1501" i="1" s="1"/>
  <c r="O1502" i="1"/>
  <c r="G1502" i="1" s="1"/>
  <c r="H1502" i="1" s="1"/>
  <c r="O1503" i="1"/>
  <c r="G1503" i="1" s="1"/>
  <c r="H1503" i="1" s="1"/>
  <c r="O1504" i="1"/>
  <c r="G1504" i="1" s="1"/>
  <c r="H1504" i="1" s="1"/>
  <c r="O1505" i="1"/>
  <c r="G1505" i="1" s="1"/>
  <c r="H1505" i="1" s="1"/>
  <c r="O1506" i="1"/>
  <c r="G1506" i="1" s="1"/>
  <c r="H1506" i="1" s="1"/>
  <c r="O1507" i="1"/>
  <c r="G1507" i="1" s="1"/>
  <c r="H1507" i="1" s="1"/>
  <c r="O1508" i="1"/>
  <c r="G1508" i="1" s="1"/>
  <c r="H1508" i="1" s="1"/>
  <c r="O1509" i="1"/>
  <c r="G1509" i="1" s="1"/>
  <c r="H1509" i="1" s="1"/>
  <c r="O1510" i="1"/>
  <c r="G1510" i="1" s="1"/>
  <c r="H1510" i="1" s="1"/>
  <c r="O1511" i="1"/>
  <c r="G1511" i="1" s="1"/>
  <c r="H1511" i="1" s="1"/>
  <c r="O1512" i="1"/>
  <c r="G1512" i="1" s="1"/>
  <c r="H1512" i="1" s="1"/>
  <c r="O1513" i="1"/>
  <c r="G1513" i="1" s="1"/>
  <c r="H1513" i="1" s="1"/>
  <c r="O1514" i="1"/>
  <c r="G1514" i="1" s="1"/>
  <c r="H1514" i="1" s="1"/>
  <c r="O1515" i="1"/>
  <c r="G1515" i="1" s="1"/>
  <c r="H1515" i="1" s="1"/>
  <c r="O1516" i="1"/>
  <c r="G1516" i="1" s="1"/>
  <c r="H1516" i="1" s="1"/>
  <c r="O1517" i="1"/>
  <c r="G1517" i="1" s="1"/>
  <c r="H1517" i="1" s="1"/>
  <c r="O1518" i="1"/>
  <c r="G1518" i="1" s="1"/>
  <c r="H1518" i="1" s="1"/>
  <c r="O1519" i="1"/>
  <c r="G1519" i="1" s="1"/>
  <c r="H1519" i="1" s="1"/>
  <c r="O1520" i="1"/>
  <c r="G1520" i="1" s="1"/>
  <c r="H1520" i="1" s="1"/>
  <c r="O1521" i="1"/>
  <c r="G1521" i="1" s="1"/>
  <c r="H1521" i="1" s="1"/>
  <c r="O1522" i="1"/>
  <c r="G1522" i="1" s="1"/>
  <c r="H1522" i="1" s="1"/>
  <c r="O1523" i="1"/>
  <c r="G1523" i="1" s="1"/>
  <c r="H1523" i="1" s="1"/>
  <c r="O1524" i="1"/>
  <c r="G1524" i="1" s="1"/>
  <c r="H1524" i="1" s="1"/>
  <c r="O1525" i="1"/>
  <c r="G1525" i="1" s="1"/>
  <c r="H1525" i="1" s="1"/>
  <c r="O1526" i="1"/>
  <c r="G1526" i="1" s="1"/>
  <c r="H1526" i="1" s="1"/>
  <c r="O1527" i="1"/>
  <c r="G1527" i="1" s="1"/>
  <c r="H1527" i="1" s="1"/>
  <c r="O1528" i="1"/>
  <c r="G1528" i="1" s="1"/>
  <c r="H1528" i="1" s="1"/>
  <c r="O1529" i="1"/>
  <c r="G1529" i="1" s="1"/>
  <c r="H1529" i="1" s="1"/>
  <c r="O1530" i="1"/>
  <c r="G1530" i="1" s="1"/>
  <c r="H1530" i="1" s="1"/>
  <c r="O1531" i="1"/>
  <c r="G1531" i="1" s="1"/>
  <c r="H1531" i="1" s="1"/>
  <c r="O1532" i="1"/>
  <c r="G1532" i="1" s="1"/>
  <c r="H1532" i="1" s="1"/>
  <c r="O1533" i="1"/>
  <c r="G1533" i="1" s="1"/>
  <c r="H1533" i="1" s="1"/>
  <c r="O1534" i="1"/>
  <c r="G1534" i="1" s="1"/>
  <c r="H1534" i="1" s="1"/>
  <c r="O1535" i="1"/>
  <c r="G1535" i="1" s="1"/>
  <c r="H1535" i="1" s="1"/>
  <c r="O1536" i="1"/>
  <c r="G1536" i="1" s="1"/>
  <c r="H1536" i="1" s="1"/>
  <c r="O1537" i="1"/>
  <c r="G1537" i="1" s="1"/>
  <c r="H1537" i="1" s="1"/>
  <c r="O1538" i="1"/>
  <c r="G1538" i="1" s="1"/>
  <c r="H1538" i="1" s="1"/>
  <c r="O1539" i="1"/>
  <c r="G1539" i="1" s="1"/>
  <c r="H1539" i="1" s="1"/>
  <c r="O1540" i="1"/>
  <c r="G1540" i="1" s="1"/>
  <c r="H1540" i="1" s="1"/>
  <c r="O1541" i="1"/>
  <c r="G1541" i="1" s="1"/>
  <c r="H1541" i="1" s="1"/>
  <c r="O1542" i="1"/>
  <c r="G1542" i="1" s="1"/>
  <c r="H1542" i="1" s="1"/>
  <c r="O1543" i="1"/>
  <c r="G1543" i="1" s="1"/>
  <c r="H1543" i="1" s="1"/>
  <c r="O1544" i="1"/>
  <c r="G1544" i="1" s="1"/>
  <c r="H1544" i="1" s="1"/>
  <c r="O1545" i="1"/>
  <c r="G1545" i="1" s="1"/>
  <c r="H1545" i="1" s="1"/>
  <c r="O1546" i="1"/>
  <c r="G1546" i="1" s="1"/>
  <c r="H1546" i="1" s="1"/>
  <c r="O1547" i="1"/>
  <c r="G1547" i="1" s="1"/>
  <c r="H1547" i="1" s="1"/>
  <c r="O1548" i="1"/>
  <c r="G1548" i="1" s="1"/>
  <c r="H1548" i="1" s="1"/>
  <c r="O1549" i="1"/>
  <c r="G1549" i="1" s="1"/>
  <c r="H1549" i="1" s="1"/>
  <c r="O1550" i="1"/>
  <c r="G1550" i="1" s="1"/>
  <c r="H1550" i="1" s="1"/>
  <c r="O1551" i="1"/>
  <c r="G1551" i="1" s="1"/>
  <c r="H1551" i="1" s="1"/>
  <c r="O1552" i="1"/>
  <c r="G1552" i="1" s="1"/>
  <c r="H1552" i="1" s="1"/>
  <c r="O1553" i="1"/>
  <c r="G1553" i="1" s="1"/>
  <c r="H1553" i="1" s="1"/>
  <c r="O1554" i="1"/>
  <c r="G1554" i="1" s="1"/>
  <c r="H1554" i="1" s="1"/>
  <c r="O1555" i="1"/>
  <c r="G1555" i="1" s="1"/>
  <c r="H1555" i="1" s="1"/>
  <c r="O1556" i="1"/>
  <c r="G1556" i="1" s="1"/>
  <c r="H1556" i="1" s="1"/>
  <c r="O1557" i="1"/>
  <c r="G1557" i="1" s="1"/>
  <c r="H1557" i="1" s="1"/>
  <c r="O1558" i="1"/>
  <c r="G1558" i="1" s="1"/>
  <c r="H1558" i="1" s="1"/>
  <c r="O1559" i="1"/>
  <c r="G1559" i="1" s="1"/>
  <c r="H1559" i="1" s="1"/>
  <c r="O1560" i="1"/>
  <c r="G1560" i="1" s="1"/>
  <c r="H1560" i="1" s="1"/>
  <c r="O1561" i="1"/>
  <c r="G1561" i="1" s="1"/>
  <c r="H1561" i="1" s="1"/>
  <c r="O1562" i="1"/>
  <c r="G1562" i="1" s="1"/>
  <c r="H1562" i="1" s="1"/>
  <c r="O1563" i="1"/>
  <c r="G1563" i="1" s="1"/>
  <c r="H1563" i="1" s="1"/>
  <c r="O1564" i="1"/>
  <c r="G1564" i="1" s="1"/>
  <c r="H1564" i="1" s="1"/>
  <c r="O1565" i="1"/>
  <c r="G1565" i="1" s="1"/>
  <c r="H1565" i="1" s="1"/>
  <c r="O1566" i="1"/>
  <c r="G1566" i="1" s="1"/>
  <c r="H1566" i="1" s="1"/>
  <c r="O1567" i="1"/>
  <c r="G1567" i="1" s="1"/>
  <c r="H1567" i="1" s="1"/>
  <c r="O1568" i="1"/>
  <c r="G1568" i="1" s="1"/>
  <c r="H1568" i="1" s="1"/>
  <c r="O1569" i="1"/>
  <c r="G1569" i="1" s="1"/>
  <c r="H1569" i="1" s="1"/>
  <c r="O1570" i="1"/>
  <c r="G1570" i="1" s="1"/>
  <c r="H1570" i="1" s="1"/>
  <c r="O1571" i="1"/>
  <c r="G1571" i="1" s="1"/>
  <c r="H1571" i="1" s="1"/>
  <c r="O1572" i="1"/>
  <c r="G1572" i="1" s="1"/>
  <c r="H1572" i="1" s="1"/>
  <c r="O1573" i="1"/>
  <c r="G1573" i="1" s="1"/>
  <c r="H1573" i="1" s="1"/>
  <c r="O1574" i="1"/>
  <c r="G1574" i="1" s="1"/>
  <c r="H1574" i="1" s="1"/>
  <c r="O1575" i="1"/>
  <c r="G1575" i="1" s="1"/>
  <c r="H1575" i="1" s="1"/>
  <c r="O1576" i="1"/>
  <c r="G1576" i="1" s="1"/>
  <c r="H1576" i="1" s="1"/>
  <c r="O1577" i="1"/>
  <c r="G1577" i="1" s="1"/>
  <c r="H1577" i="1" s="1"/>
  <c r="O1578" i="1"/>
  <c r="G1578" i="1" s="1"/>
  <c r="H1578" i="1" s="1"/>
  <c r="O1579" i="1"/>
  <c r="G1579" i="1" s="1"/>
  <c r="H1579" i="1" s="1"/>
  <c r="O1580" i="1"/>
  <c r="G1580" i="1" s="1"/>
  <c r="H1580" i="1" s="1"/>
  <c r="O1581" i="1"/>
  <c r="G1581" i="1" s="1"/>
  <c r="H1581" i="1" s="1"/>
  <c r="O1582" i="1"/>
  <c r="G1582" i="1" s="1"/>
  <c r="H1582" i="1" s="1"/>
  <c r="O1583" i="1"/>
  <c r="G1583" i="1" s="1"/>
  <c r="H1583" i="1" s="1"/>
  <c r="O1584" i="1"/>
  <c r="G1584" i="1" s="1"/>
  <c r="H1584" i="1" s="1"/>
  <c r="O1585" i="1"/>
  <c r="G1585" i="1" s="1"/>
  <c r="H1585" i="1" s="1"/>
  <c r="O1586" i="1"/>
  <c r="G1586" i="1" s="1"/>
  <c r="H1586" i="1" s="1"/>
  <c r="O1587" i="1"/>
  <c r="G1587" i="1" s="1"/>
  <c r="H1587" i="1" s="1"/>
  <c r="O1588" i="1"/>
  <c r="G1588" i="1" s="1"/>
  <c r="H1588" i="1" s="1"/>
  <c r="O1589" i="1"/>
  <c r="G1589" i="1" s="1"/>
  <c r="H1589" i="1" s="1"/>
  <c r="O1590" i="1"/>
  <c r="G1590" i="1" s="1"/>
  <c r="H1590" i="1" s="1"/>
  <c r="O1591" i="1"/>
  <c r="G1591" i="1" s="1"/>
  <c r="H1591" i="1" s="1"/>
  <c r="O1592" i="1"/>
  <c r="G1592" i="1" s="1"/>
  <c r="H1592" i="1" s="1"/>
  <c r="O1593" i="1"/>
  <c r="G1593" i="1" s="1"/>
  <c r="H1593" i="1" s="1"/>
  <c r="O1594" i="1"/>
  <c r="G1594" i="1" s="1"/>
  <c r="H1594" i="1" s="1"/>
  <c r="O1595" i="1"/>
  <c r="G1595" i="1" s="1"/>
  <c r="H1595" i="1" s="1"/>
  <c r="O1596" i="1"/>
  <c r="G1596" i="1" s="1"/>
  <c r="H1596" i="1" s="1"/>
  <c r="O1597" i="1"/>
  <c r="G1597" i="1" s="1"/>
  <c r="H1597" i="1" s="1"/>
  <c r="O1598" i="1"/>
  <c r="G1598" i="1" s="1"/>
  <c r="H1598" i="1" s="1"/>
  <c r="O1599" i="1"/>
  <c r="G1599" i="1" s="1"/>
  <c r="H1599" i="1" s="1"/>
  <c r="O1600" i="1"/>
  <c r="G1600" i="1" s="1"/>
  <c r="H1600" i="1" s="1"/>
  <c r="O1601" i="1"/>
  <c r="G1601" i="1" s="1"/>
  <c r="H1601" i="1" s="1"/>
  <c r="O1602" i="1"/>
  <c r="G1602" i="1" s="1"/>
  <c r="H1602" i="1" s="1"/>
  <c r="O1603" i="1"/>
  <c r="G1603" i="1" s="1"/>
  <c r="H1603" i="1" s="1"/>
  <c r="O1604" i="1"/>
  <c r="G1604" i="1" s="1"/>
  <c r="H1604" i="1" s="1"/>
  <c r="O1605" i="1"/>
  <c r="G1605" i="1" s="1"/>
  <c r="H1605" i="1" s="1"/>
  <c r="O1606" i="1"/>
  <c r="G1606" i="1" s="1"/>
  <c r="H1606" i="1" s="1"/>
  <c r="O1607" i="1"/>
  <c r="G1607" i="1" s="1"/>
  <c r="H1607" i="1" s="1"/>
  <c r="O1608" i="1"/>
  <c r="G1608" i="1" s="1"/>
  <c r="H1608" i="1" s="1"/>
  <c r="O1609" i="1"/>
  <c r="G1609" i="1" s="1"/>
  <c r="H1609" i="1" s="1"/>
  <c r="O1610" i="1"/>
  <c r="G1610" i="1" s="1"/>
  <c r="H1610" i="1" s="1"/>
  <c r="O1611" i="1"/>
  <c r="G1611" i="1" s="1"/>
  <c r="H1611" i="1" s="1"/>
  <c r="O1612" i="1"/>
  <c r="G1612" i="1" s="1"/>
  <c r="H1612" i="1" s="1"/>
  <c r="O1613" i="1"/>
  <c r="G1613" i="1" s="1"/>
  <c r="H1613" i="1" s="1"/>
  <c r="O1614" i="1"/>
  <c r="G1614" i="1" s="1"/>
  <c r="H1614" i="1" s="1"/>
  <c r="O1615" i="1"/>
  <c r="G1615" i="1" s="1"/>
  <c r="H1615" i="1" s="1"/>
  <c r="O1616" i="1"/>
  <c r="G1616" i="1" s="1"/>
  <c r="H1616" i="1" s="1"/>
  <c r="O1617" i="1"/>
  <c r="G1617" i="1" s="1"/>
  <c r="H1617" i="1" s="1"/>
  <c r="O1618" i="1"/>
  <c r="G1618" i="1" s="1"/>
  <c r="H1618" i="1" s="1"/>
  <c r="O1619" i="1"/>
  <c r="G1619" i="1" s="1"/>
  <c r="H1619" i="1" s="1"/>
  <c r="O1620" i="1"/>
  <c r="G1620" i="1" s="1"/>
  <c r="H1620" i="1" s="1"/>
  <c r="O1621" i="1"/>
  <c r="G1621" i="1" s="1"/>
  <c r="H1621" i="1" s="1"/>
  <c r="O1622" i="1"/>
  <c r="G1622" i="1" s="1"/>
  <c r="H1622" i="1" s="1"/>
  <c r="O1623" i="1"/>
  <c r="G1623" i="1" s="1"/>
  <c r="H1623" i="1" s="1"/>
  <c r="O1624" i="1"/>
  <c r="G1624" i="1" s="1"/>
  <c r="H1624" i="1" s="1"/>
  <c r="O1625" i="1"/>
  <c r="G1625" i="1" s="1"/>
  <c r="H1625" i="1" s="1"/>
  <c r="O1626" i="1"/>
  <c r="G1626" i="1" s="1"/>
  <c r="H1626" i="1" s="1"/>
  <c r="O1627" i="1"/>
  <c r="G1627" i="1" s="1"/>
  <c r="H1627" i="1" s="1"/>
  <c r="O1628" i="1"/>
  <c r="G1628" i="1" s="1"/>
  <c r="H1628" i="1" s="1"/>
  <c r="O1629" i="1"/>
  <c r="G1629" i="1" s="1"/>
  <c r="H1629" i="1" s="1"/>
  <c r="O1630" i="1"/>
  <c r="G1630" i="1" s="1"/>
  <c r="H1630" i="1" s="1"/>
  <c r="O1631" i="1"/>
  <c r="G1631" i="1" s="1"/>
  <c r="H1631" i="1" s="1"/>
  <c r="O1632" i="1"/>
  <c r="G1632" i="1" s="1"/>
  <c r="H1632" i="1" s="1"/>
  <c r="O1633" i="1"/>
  <c r="G1633" i="1" s="1"/>
  <c r="H1633" i="1" s="1"/>
  <c r="O1634" i="1"/>
  <c r="G1634" i="1" s="1"/>
  <c r="H1634" i="1" s="1"/>
  <c r="O1635" i="1"/>
  <c r="G1635" i="1" s="1"/>
  <c r="H1635" i="1" s="1"/>
  <c r="O1636" i="1"/>
  <c r="G1636" i="1" s="1"/>
  <c r="H1636" i="1" s="1"/>
  <c r="O1637" i="1"/>
  <c r="G1637" i="1" s="1"/>
  <c r="H1637" i="1" s="1"/>
  <c r="O1638" i="1"/>
  <c r="G1638" i="1" s="1"/>
  <c r="H1638" i="1" s="1"/>
  <c r="O1639" i="1"/>
  <c r="G1639" i="1" s="1"/>
  <c r="H1639" i="1" s="1"/>
  <c r="O1640" i="1"/>
  <c r="G1640" i="1" s="1"/>
  <c r="H1640" i="1" s="1"/>
  <c r="O1641" i="1"/>
  <c r="G1641" i="1" s="1"/>
  <c r="H1641" i="1" s="1"/>
  <c r="O1642" i="1"/>
  <c r="G1642" i="1" s="1"/>
  <c r="H1642" i="1" s="1"/>
  <c r="O1643" i="1"/>
  <c r="G1643" i="1" s="1"/>
  <c r="H1643" i="1" s="1"/>
  <c r="O1644" i="1"/>
  <c r="G1644" i="1" s="1"/>
  <c r="H1644" i="1" s="1"/>
  <c r="O1645" i="1"/>
  <c r="G1645" i="1" s="1"/>
  <c r="H1645" i="1" s="1"/>
  <c r="O1646" i="1"/>
  <c r="G1646" i="1" s="1"/>
  <c r="H1646" i="1" s="1"/>
  <c r="O1647" i="1"/>
  <c r="G1647" i="1" s="1"/>
  <c r="H1647" i="1" s="1"/>
  <c r="O1648" i="1"/>
  <c r="G1648" i="1" s="1"/>
  <c r="H1648" i="1" s="1"/>
  <c r="O1649" i="1"/>
  <c r="G1649" i="1" s="1"/>
  <c r="H1649" i="1" s="1"/>
  <c r="O1650" i="1"/>
  <c r="G1650" i="1" s="1"/>
  <c r="H1650" i="1" s="1"/>
  <c r="O1651" i="1"/>
  <c r="G1651" i="1" s="1"/>
  <c r="H1651" i="1" s="1"/>
  <c r="O1652" i="1"/>
  <c r="G1652" i="1" s="1"/>
  <c r="H1652" i="1" s="1"/>
  <c r="O1653" i="1"/>
  <c r="G1653" i="1" s="1"/>
  <c r="H1653" i="1" s="1"/>
  <c r="O1654" i="1"/>
  <c r="G1654" i="1" s="1"/>
  <c r="H1654" i="1" s="1"/>
  <c r="O1655" i="1"/>
  <c r="G1655" i="1" s="1"/>
  <c r="H1655" i="1" s="1"/>
  <c r="O1656" i="1"/>
  <c r="G1656" i="1" s="1"/>
  <c r="H1656" i="1" s="1"/>
  <c r="O1657" i="1"/>
  <c r="G1657" i="1" s="1"/>
  <c r="H1657" i="1" s="1"/>
  <c r="O1658" i="1"/>
  <c r="G1658" i="1" s="1"/>
  <c r="H1658" i="1" s="1"/>
  <c r="O1659" i="1"/>
  <c r="G1659" i="1" s="1"/>
  <c r="H1659" i="1" s="1"/>
  <c r="O1660" i="1"/>
  <c r="G1660" i="1" s="1"/>
  <c r="H1660" i="1" s="1"/>
  <c r="O1661" i="1"/>
  <c r="G1661" i="1" s="1"/>
  <c r="H1661" i="1" s="1"/>
  <c r="O1662" i="1"/>
  <c r="G1662" i="1" s="1"/>
  <c r="H1662" i="1" s="1"/>
  <c r="O1663" i="1"/>
  <c r="G1663" i="1" s="1"/>
  <c r="H1663" i="1" s="1"/>
  <c r="O1664" i="1"/>
  <c r="G1664" i="1" s="1"/>
  <c r="H1664" i="1" s="1"/>
  <c r="O1665" i="1"/>
  <c r="G1665" i="1" s="1"/>
  <c r="H1665" i="1" s="1"/>
  <c r="O1666" i="1"/>
  <c r="G1666" i="1" s="1"/>
  <c r="H1666" i="1" s="1"/>
  <c r="O1667" i="1"/>
  <c r="G1667" i="1" s="1"/>
  <c r="H1667" i="1" s="1"/>
  <c r="O1668" i="1"/>
  <c r="G1668" i="1" s="1"/>
  <c r="H1668" i="1" s="1"/>
  <c r="O1669" i="1"/>
  <c r="G1669" i="1" s="1"/>
  <c r="H1669" i="1" s="1"/>
  <c r="O1670" i="1"/>
  <c r="G1670" i="1" s="1"/>
  <c r="H1670" i="1" s="1"/>
  <c r="O1671" i="1"/>
  <c r="G1671" i="1" s="1"/>
  <c r="H1671" i="1" s="1"/>
  <c r="O1672" i="1"/>
  <c r="G1672" i="1" s="1"/>
  <c r="H1672" i="1" s="1"/>
  <c r="O1673" i="1"/>
  <c r="G1673" i="1" s="1"/>
  <c r="H1673" i="1" s="1"/>
  <c r="O1674" i="1"/>
  <c r="G1674" i="1" s="1"/>
  <c r="H1674" i="1" s="1"/>
  <c r="O1675" i="1"/>
  <c r="G1675" i="1" s="1"/>
  <c r="H1675" i="1" s="1"/>
  <c r="O1676" i="1"/>
  <c r="G1676" i="1" s="1"/>
  <c r="H1676" i="1" s="1"/>
  <c r="O1677" i="1"/>
  <c r="G1677" i="1" s="1"/>
  <c r="H1677" i="1" s="1"/>
  <c r="O1678" i="1"/>
  <c r="G1678" i="1" s="1"/>
  <c r="H1678" i="1" s="1"/>
  <c r="O1679" i="1"/>
  <c r="G1679" i="1" s="1"/>
  <c r="H1679" i="1" s="1"/>
  <c r="O1680" i="1"/>
  <c r="G1680" i="1" s="1"/>
  <c r="H1680" i="1" s="1"/>
  <c r="O1681" i="1"/>
  <c r="G1681" i="1" s="1"/>
  <c r="H1681" i="1" s="1"/>
  <c r="O1682" i="1"/>
  <c r="G1682" i="1" s="1"/>
  <c r="H1682" i="1" s="1"/>
  <c r="O1683" i="1"/>
  <c r="G1683" i="1" s="1"/>
  <c r="H1683" i="1" s="1"/>
  <c r="O1684" i="1"/>
  <c r="G1684" i="1" s="1"/>
  <c r="H1684" i="1" s="1"/>
  <c r="O1685" i="1"/>
  <c r="G1685" i="1" s="1"/>
  <c r="H1685" i="1" s="1"/>
  <c r="O1686" i="1"/>
  <c r="G1686" i="1" s="1"/>
  <c r="H1686" i="1" s="1"/>
  <c r="O1687" i="1"/>
  <c r="G1687" i="1" s="1"/>
  <c r="H1687" i="1" s="1"/>
  <c r="O1688" i="1"/>
  <c r="G1688" i="1" s="1"/>
  <c r="H1688" i="1" s="1"/>
  <c r="O1689" i="1"/>
  <c r="G1689" i="1" s="1"/>
  <c r="H1689" i="1" s="1"/>
  <c r="O1690" i="1"/>
  <c r="G1690" i="1" s="1"/>
  <c r="H1690" i="1" s="1"/>
  <c r="O1691" i="1"/>
  <c r="G1691" i="1" s="1"/>
  <c r="H1691" i="1" s="1"/>
  <c r="O1692" i="1"/>
  <c r="G1692" i="1" s="1"/>
  <c r="H1692" i="1" s="1"/>
  <c r="O1693" i="1"/>
  <c r="G1693" i="1" s="1"/>
  <c r="H1693" i="1" s="1"/>
  <c r="O1694" i="1"/>
  <c r="G1694" i="1" s="1"/>
  <c r="H1694" i="1" s="1"/>
  <c r="O1695" i="1"/>
  <c r="G1695" i="1" s="1"/>
  <c r="H1695" i="1" s="1"/>
  <c r="O1696" i="1"/>
  <c r="G1696" i="1" s="1"/>
  <c r="H1696" i="1" s="1"/>
  <c r="O1697" i="1"/>
  <c r="G1697" i="1" s="1"/>
  <c r="H1697" i="1" s="1"/>
  <c r="O1698" i="1"/>
  <c r="G1698" i="1" s="1"/>
  <c r="H1698" i="1" s="1"/>
  <c r="O1699" i="1"/>
  <c r="G1699" i="1" s="1"/>
  <c r="H1699" i="1" s="1"/>
  <c r="O1700" i="1"/>
  <c r="G1700" i="1" s="1"/>
  <c r="H1700" i="1" s="1"/>
  <c r="O1701" i="1"/>
  <c r="G1701" i="1" s="1"/>
  <c r="H1701" i="1" s="1"/>
  <c r="O1702" i="1"/>
  <c r="G1702" i="1" s="1"/>
  <c r="H1702" i="1" s="1"/>
  <c r="O1703" i="1"/>
  <c r="G1703" i="1" s="1"/>
  <c r="H1703" i="1" s="1"/>
  <c r="O1704" i="1"/>
  <c r="G1704" i="1" s="1"/>
  <c r="H1704" i="1" s="1"/>
  <c r="O1705" i="1"/>
  <c r="G1705" i="1" s="1"/>
  <c r="H1705" i="1" s="1"/>
  <c r="O1706" i="1"/>
  <c r="G1706" i="1" s="1"/>
  <c r="H1706" i="1" s="1"/>
  <c r="O1707" i="1"/>
  <c r="G1707" i="1" s="1"/>
  <c r="H1707" i="1" s="1"/>
  <c r="O1708" i="1"/>
  <c r="G1708" i="1" s="1"/>
  <c r="H1708" i="1" s="1"/>
  <c r="O1709" i="1"/>
  <c r="G1709" i="1" s="1"/>
  <c r="H1709" i="1" s="1"/>
  <c r="O1710" i="1"/>
  <c r="G1710" i="1" s="1"/>
  <c r="H1710" i="1" s="1"/>
  <c r="O1711" i="1"/>
  <c r="G1711" i="1" s="1"/>
  <c r="H1711" i="1" s="1"/>
  <c r="O1712" i="1"/>
  <c r="G1712" i="1" s="1"/>
  <c r="H1712" i="1" s="1"/>
  <c r="O1713" i="1"/>
  <c r="G1713" i="1" s="1"/>
  <c r="H1713" i="1" s="1"/>
  <c r="O1714" i="1"/>
  <c r="G1714" i="1" s="1"/>
  <c r="H1714" i="1" s="1"/>
  <c r="O1715" i="1"/>
  <c r="G1715" i="1" s="1"/>
  <c r="H1715" i="1" s="1"/>
  <c r="O1716" i="1"/>
  <c r="G1716" i="1" s="1"/>
  <c r="H1716" i="1" s="1"/>
  <c r="O1717" i="1"/>
  <c r="G1717" i="1" s="1"/>
  <c r="H1717" i="1" s="1"/>
  <c r="O1718" i="1"/>
  <c r="G1718" i="1" s="1"/>
  <c r="H1718" i="1" s="1"/>
  <c r="O1719" i="1"/>
  <c r="G1719" i="1" s="1"/>
  <c r="H1719" i="1" s="1"/>
  <c r="O1720" i="1"/>
  <c r="G1720" i="1" s="1"/>
  <c r="H1720" i="1" s="1"/>
  <c r="O1721" i="1"/>
  <c r="G1721" i="1" s="1"/>
  <c r="H1721" i="1" s="1"/>
  <c r="O1722" i="1"/>
  <c r="G1722" i="1" s="1"/>
  <c r="H1722" i="1" s="1"/>
  <c r="O1723" i="1"/>
  <c r="G1723" i="1" s="1"/>
  <c r="H1723" i="1" s="1"/>
  <c r="O1724" i="1"/>
  <c r="G1724" i="1" s="1"/>
  <c r="H1724" i="1" s="1"/>
  <c r="O1725" i="1"/>
  <c r="G1725" i="1" s="1"/>
  <c r="H1725" i="1" s="1"/>
  <c r="O1726" i="1"/>
  <c r="G1726" i="1" s="1"/>
  <c r="H1726" i="1" s="1"/>
  <c r="O1727" i="1"/>
  <c r="G1727" i="1" s="1"/>
  <c r="H1727" i="1" s="1"/>
  <c r="O1728" i="1"/>
  <c r="G1728" i="1" s="1"/>
  <c r="H1728" i="1" s="1"/>
  <c r="O1729" i="1"/>
  <c r="G1729" i="1" s="1"/>
  <c r="H1729" i="1" s="1"/>
  <c r="O1730" i="1"/>
  <c r="G1730" i="1" s="1"/>
  <c r="H1730" i="1" s="1"/>
  <c r="O1731" i="1"/>
  <c r="G1731" i="1" s="1"/>
  <c r="H1731" i="1" s="1"/>
  <c r="O1732" i="1"/>
  <c r="G1732" i="1" s="1"/>
  <c r="H1732" i="1" s="1"/>
  <c r="O1733" i="1"/>
  <c r="G1733" i="1" s="1"/>
  <c r="H1733" i="1" s="1"/>
  <c r="O1734" i="1"/>
  <c r="G1734" i="1" s="1"/>
  <c r="H1734" i="1" s="1"/>
  <c r="O1735" i="1"/>
  <c r="G1735" i="1" s="1"/>
  <c r="H1735" i="1" s="1"/>
  <c r="O1736" i="1"/>
  <c r="G1736" i="1" s="1"/>
  <c r="H1736" i="1" s="1"/>
  <c r="O1737" i="1"/>
  <c r="G1737" i="1" s="1"/>
  <c r="H1737" i="1" s="1"/>
  <c r="O1738" i="1"/>
  <c r="G1738" i="1" s="1"/>
  <c r="H1738" i="1" s="1"/>
  <c r="O1739" i="1"/>
  <c r="G1739" i="1" s="1"/>
  <c r="H1739" i="1" s="1"/>
  <c r="O1740" i="1"/>
  <c r="G1740" i="1" s="1"/>
  <c r="H1740" i="1" s="1"/>
  <c r="O1741" i="1"/>
  <c r="G1741" i="1" s="1"/>
  <c r="H1741" i="1" s="1"/>
  <c r="O1742" i="1"/>
  <c r="G1742" i="1" s="1"/>
  <c r="H1742" i="1" s="1"/>
  <c r="O1743" i="1"/>
  <c r="G1743" i="1" s="1"/>
  <c r="H1743" i="1" s="1"/>
  <c r="O1744" i="1"/>
  <c r="G1744" i="1" s="1"/>
  <c r="H1744" i="1" s="1"/>
  <c r="O1745" i="1"/>
  <c r="G1745" i="1" s="1"/>
  <c r="H1745" i="1" s="1"/>
  <c r="O1746" i="1"/>
  <c r="G1746" i="1" s="1"/>
  <c r="H1746" i="1" s="1"/>
  <c r="O1747" i="1"/>
  <c r="G1747" i="1" s="1"/>
  <c r="H1747" i="1" s="1"/>
  <c r="O1748" i="1"/>
  <c r="G1748" i="1" s="1"/>
  <c r="H1748" i="1" s="1"/>
  <c r="O1749" i="1"/>
  <c r="G1749" i="1" s="1"/>
  <c r="H1749" i="1" s="1"/>
  <c r="O1750" i="1"/>
  <c r="G1750" i="1" s="1"/>
  <c r="H1750" i="1" s="1"/>
  <c r="O1751" i="1"/>
  <c r="G1751" i="1" s="1"/>
  <c r="H1751" i="1" s="1"/>
  <c r="O1752" i="1"/>
  <c r="G1752" i="1" s="1"/>
  <c r="H1752" i="1" s="1"/>
  <c r="O1753" i="1"/>
  <c r="G1753" i="1" s="1"/>
  <c r="H1753" i="1" s="1"/>
  <c r="O1754" i="1"/>
  <c r="G1754" i="1" s="1"/>
  <c r="H1754" i="1" s="1"/>
  <c r="O1755" i="1"/>
  <c r="G1755" i="1" s="1"/>
  <c r="H1755" i="1" s="1"/>
  <c r="O1756" i="1"/>
  <c r="G1756" i="1" s="1"/>
  <c r="H1756" i="1" s="1"/>
  <c r="O1757" i="1"/>
  <c r="G1757" i="1" s="1"/>
  <c r="H1757" i="1" s="1"/>
  <c r="O1758" i="1"/>
  <c r="G1758" i="1" s="1"/>
  <c r="H1758" i="1" s="1"/>
  <c r="O1759" i="1"/>
  <c r="G1759" i="1" s="1"/>
  <c r="H1759" i="1" s="1"/>
  <c r="O1760" i="1"/>
  <c r="G1760" i="1" s="1"/>
  <c r="H1760" i="1" s="1"/>
  <c r="O1761" i="1"/>
  <c r="G1761" i="1" s="1"/>
  <c r="H1761" i="1" s="1"/>
  <c r="O1762" i="1"/>
  <c r="G1762" i="1" s="1"/>
  <c r="H1762" i="1" s="1"/>
  <c r="O1763" i="1"/>
  <c r="G1763" i="1" s="1"/>
  <c r="H1763" i="1" s="1"/>
  <c r="O1764" i="1"/>
  <c r="G1764" i="1" s="1"/>
  <c r="H1764" i="1" s="1"/>
  <c r="O1765" i="1"/>
  <c r="G1765" i="1" s="1"/>
  <c r="H1765" i="1" s="1"/>
  <c r="O1766" i="1"/>
  <c r="G1766" i="1" s="1"/>
  <c r="H1766" i="1" s="1"/>
  <c r="O1767" i="1"/>
  <c r="G1767" i="1" s="1"/>
  <c r="H1767" i="1" s="1"/>
  <c r="O1768" i="1"/>
  <c r="G1768" i="1" s="1"/>
  <c r="H1768" i="1" s="1"/>
  <c r="O1769" i="1"/>
  <c r="G1769" i="1" s="1"/>
  <c r="H1769" i="1" s="1"/>
  <c r="O1770" i="1"/>
  <c r="G1770" i="1" s="1"/>
  <c r="H1770" i="1" s="1"/>
  <c r="O1771" i="1"/>
  <c r="G1771" i="1" s="1"/>
  <c r="H1771" i="1" s="1"/>
  <c r="O1772" i="1"/>
  <c r="G1772" i="1" s="1"/>
  <c r="H1772" i="1" s="1"/>
  <c r="O1773" i="1"/>
  <c r="G1773" i="1" s="1"/>
  <c r="H1773" i="1" s="1"/>
  <c r="O1774" i="1"/>
  <c r="G1774" i="1" s="1"/>
  <c r="H1774" i="1" s="1"/>
  <c r="O1775" i="1"/>
  <c r="G1775" i="1" s="1"/>
  <c r="H1775" i="1" s="1"/>
  <c r="O1776" i="1"/>
  <c r="G1776" i="1" s="1"/>
  <c r="H1776" i="1" s="1"/>
  <c r="O1777" i="1"/>
  <c r="G1777" i="1" s="1"/>
  <c r="H1777" i="1" s="1"/>
  <c r="O1778" i="1"/>
  <c r="G1778" i="1" s="1"/>
  <c r="H1778" i="1" s="1"/>
  <c r="O1779" i="1"/>
  <c r="G1779" i="1" s="1"/>
  <c r="H1779" i="1" s="1"/>
  <c r="O1780" i="1"/>
  <c r="G1780" i="1" s="1"/>
  <c r="H1780" i="1" s="1"/>
  <c r="O1781" i="1"/>
  <c r="G1781" i="1" s="1"/>
  <c r="H1781" i="1" s="1"/>
  <c r="O1782" i="1"/>
  <c r="G1782" i="1" s="1"/>
  <c r="H1782" i="1" s="1"/>
  <c r="O1783" i="1"/>
  <c r="G1783" i="1" s="1"/>
  <c r="H1783" i="1" s="1"/>
  <c r="O1784" i="1"/>
  <c r="G1784" i="1" s="1"/>
  <c r="H1784" i="1" s="1"/>
  <c r="O1785" i="1"/>
  <c r="G1785" i="1" s="1"/>
  <c r="H1785" i="1" s="1"/>
  <c r="O1786" i="1"/>
  <c r="G1786" i="1" s="1"/>
  <c r="H1786" i="1" s="1"/>
  <c r="O1787" i="1"/>
  <c r="G1787" i="1" s="1"/>
  <c r="H1787" i="1" s="1"/>
  <c r="O1788" i="1"/>
  <c r="G1788" i="1" s="1"/>
  <c r="H1788" i="1" s="1"/>
  <c r="O1789" i="1"/>
  <c r="G1789" i="1" s="1"/>
  <c r="H1789" i="1" s="1"/>
  <c r="O1790" i="1"/>
  <c r="G1790" i="1" s="1"/>
  <c r="H1790" i="1" s="1"/>
  <c r="O1791" i="1"/>
  <c r="G1791" i="1" s="1"/>
  <c r="H1791" i="1" s="1"/>
  <c r="O1792" i="1"/>
  <c r="G1792" i="1" s="1"/>
  <c r="H1792" i="1" s="1"/>
  <c r="O1793" i="1"/>
  <c r="G1793" i="1" s="1"/>
  <c r="H1793" i="1" s="1"/>
  <c r="O1794" i="1"/>
  <c r="G1794" i="1" s="1"/>
  <c r="H1794" i="1" s="1"/>
  <c r="O1795" i="1"/>
  <c r="G1795" i="1" s="1"/>
  <c r="H1795" i="1" s="1"/>
  <c r="O1796" i="1"/>
  <c r="G1796" i="1" s="1"/>
  <c r="H1796" i="1" s="1"/>
  <c r="O1797" i="1"/>
  <c r="G1797" i="1" s="1"/>
  <c r="H1797" i="1" s="1"/>
  <c r="O1798" i="1"/>
  <c r="G1798" i="1" s="1"/>
  <c r="H1798" i="1" s="1"/>
  <c r="O1799" i="1"/>
  <c r="G1799" i="1" s="1"/>
  <c r="H1799" i="1" s="1"/>
  <c r="O1800" i="1"/>
  <c r="G1800" i="1" s="1"/>
  <c r="H1800" i="1" s="1"/>
  <c r="O1801" i="1"/>
  <c r="G1801" i="1" s="1"/>
  <c r="H1801" i="1" s="1"/>
  <c r="O1802" i="1"/>
  <c r="G1802" i="1" s="1"/>
  <c r="H1802" i="1" s="1"/>
  <c r="O1803" i="1"/>
  <c r="G1803" i="1" s="1"/>
  <c r="H1803" i="1" s="1"/>
  <c r="O1804" i="1"/>
  <c r="G1804" i="1" s="1"/>
  <c r="H1804" i="1" s="1"/>
  <c r="O1805" i="1"/>
  <c r="G1805" i="1" s="1"/>
  <c r="H1805" i="1" s="1"/>
  <c r="O1806" i="1"/>
  <c r="G1806" i="1" s="1"/>
  <c r="H1806" i="1" s="1"/>
  <c r="O1807" i="1"/>
  <c r="G1807" i="1" s="1"/>
  <c r="H1807" i="1" s="1"/>
  <c r="O1808" i="1"/>
  <c r="G1808" i="1" s="1"/>
  <c r="H1808" i="1" s="1"/>
  <c r="O1809" i="1"/>
  <c r="G1809" i="1" s="1"/>
  <c r="H1809" i="1" s="1"/>
  <c r="O1810" i="1"/>
  <c r="G1810" i="1" s="1"/>
  <c r="H1810" i="1" s="1"/>
  <c r="O1811" i="1"/>
  <c r="G1811" i="1" s="1"/>
  <c r="H1811" i="1" s="1"/>
  <c r="O1812" i="1"/>
  <c r="G1812" i="1" s="1"/>
  <c r="H1812" i="1" s="1"/>
  <c r="O1813" i="1"/>
  <c r="G1813" i="1" s="1"/>
  <c r="H1813" i="1" s="1"/>
  <c r="O1814" i="1"/>
  <c r="G1814" i="1" s="1"/>
  <c r="H1814" i="1" s="1"/>
  <c r="O1815" i="1"/>
  <c r="G1815" i="1" s="1"/>
  <c r="H1815" i="1" s="1"/>
  <c r="O1816" i="1"/>
  <c r="G1816" i="1" s="1"/>
  <c r="H1816" i="1" s="1"/>
  <c r="O1817" i="1"/>
  <c r="G1817" i="1" s="1"/>
  <c r="H1817" i="1" s="1"/>
  <c r="O1818" i="1"/>
  <c r="G1818" i="1" s="1"/>
  <c r="H1818" i="1" s="1"/>
  <c r="O1819" i="1"/>
  <c r="G1819" i="1" s="1"/>
  <c r="H1819" i="1" s="1"/>
  <c r="O1820" i="1"/>
  <c r="G1820" i="1" s="1"/>
  <c r="H1820" i="1" s="1"/>
  <c r="O1821" i="1"/>
  <c r="G1821" i="1" s="1"/>
  <c r="H1821" i="1" s="1"/>
  <c r="O1822" i="1"/>
  <c r="G1822" i="1" s="1"/>
  <c r="H1822" i="1" s="1"/>
  <c r="O1823" i="1"/>
  <c r="G1823" i="1" s="1"/>
  <c r="H1823" i="1" s="1"/>
  <c r="O1824" i="1"/>
  <c r="G1824" i="1" s="1"/>
  <c r="H1824" i="1" s="1"/>
  <c r="O1825" i="1"/>
  <c r="G1825" i="1" s="1"/>
  <c r="H1825" i="1" s="1"/>
  <c r="O1826" i="1"/>
  <c r="G1826" i="1" s="1"/>
  <c r="H1826" i="1" s="1"/>
  <c r="O1827" i="1"/>
  <c r="G1827" i="1" s="1"/>
  <c r="H1827" i="1" s="1"/>
  <c r="O1828" i="1"/>
  <c r="G1828" i="1" s="1"/>
  <c r="H1828" i="1" s="1"/>
  <c r="O1829" i="1"/>
  <c r="G1829" i="1" s="1"/>
  <c r="H1829" i="1" s="1"/>
  <c r="O1830" i="1"/>
  <c r="G1830" i="1" s="1"/>
  <c r="H1830" i="1" s="1"/>
  <c r="O1831" i="1"/>
  <c r="G1831" i="1" s="1"/>
  <c r="H1831" i="1" s="1"/>
  <c r="O1832" i="1"/>
  <c r="G1832" i="1" s="1"/>
  <c r="H1832" i="1" s="1"/>
  <c r="O1833" i="1"/>
  <c r="G1833" i="1" s="1"/>
  <c r="H1833" i="1" s="1"/>
  <c r="O1834" i="1"/>
  <c r="G1834" i="1" s="1"/>
  <c r="H1834" i="1" s="1"/>
  <c r="O1835" i="1"/>
  <c r="G1835" i="1" s="1"/>
  <c r="H1835" i="1" s="1"/>
  <c r="O1836" i="1"/>
  <c r="G1836" i="1" s="1"/>
  <c r="H1836" i="1" s="1"/>
  <c r="O1837" i="1"/>
  <c r="G1837" i="1" s="1"/>
  <c r="H1837" i="1" s="1"/>
  <c r="O1838" i="1"/>
  <c r="G1838" i="1" s="1"/>
  <c r="H1838" i="1" s="1"/>
  <c r="O1839" i="1"/>
  <c r="G1839" i="1" s="1"/>
  <c r="H1839" i="1" s="1"/>
  <c r="O1840" i="1"/>
  <c r="G1840" i="1" s="1"/>
  <c r="H1840" i="1" s="1"/>
  <c r="O1841" i="1"/>
  <c r="G1841" i="1" s="1"/>
  <c r="H1841" i="1" s="1"/>
  <c r="O1842" i="1"/>
  <c r="G1842" i="1" s="1"/>
  <c r="H1842" i="1" s="1"/>
  <c r="O1843" i="1"/>
  <c r="G1843" i="1" s="1"/>
  <c r="H1843" i="1" s="1"/>
  <c r="O1844" i="1"/>
  <c r="G1844" i="1" s="1"/>
  <c r="H1844" i="1" s="1"/>
  <c r="O1845" i="1"/>
  <c r="G1845" i="1" s="1"/>
  <c r="H1845" i="1" s="1"/>
  <c r="O1846" i="1"/>
  <c r="G1846" i="1" s="1"/>
  <c r="H1846" i="1" s="1"/>
  <c r="O1847" i="1"/>
  <c r="G1847" i="1" s="1"/>
  <c r="H1847" i="1" s="1"/>
  <c r="O1848" i="1"/>
  <c r="G1848" i="1" s="1"/>
  <c r="H1848" i="1" s="1"/>
  <c r="O1849" i="1"/>
  <c r="G1849" i="1" s="1"/>
  <c r="H1849" i="1" s="1"/>
  <c r="O1850" i="1"/>
  <c r="G1850" i="1" s="1"/>
  <c r="H1850" i="1" s="1"/>
  <c r="O1851" i="1"/>
  <c r="G1851" i="1" s="1"/>
  <c r="H1851" i="1" s="1"/>
  <c r="O1852" i="1"/>
  <c r="G1852" i="1" s="1"/>
  <c r="H1852" i="1" s="1"/>
  <c r="O1853" i="1"/>
  <c r="G1853" i="1" s="1"/>
  <c r="H1853" i="1" s="1"/>
  <c r="O1854" i="1"/>
  <c r="G1854" i="1" s="1"/>
  <c r="H1854" i="1" s="1"/>
  <c r="O1855" i="1"/>
  <c r="G1855" i="1" s="1"/>
  <c r="H1855" i="1" s="1"/>
  <c r="O1856" i="1"/>
  <c r="G1856" i="1" s="1"/>
  <c r="H1856" i="1" s="1"/>
  <c r="O1857" i="1"/>
  <c r="G1857" i="1" s="1"/>
  <c r="H1857" i="1" s="1"/>
  <c r="O1858" i="1"/>
  <c r="G1858" i="1" s="1"/>
  <c r="H1858" i="1" s="1"/>
  <c r="O1859" i="1"/>
  <c r="G1859" i="1" s="1"/>
  <c r="H1859" i="1" s="1"/>
  <c r="O1860" i="1"/>
  <c r="G1860" i="1" s="1"/>
  <c r="H1860" i="1" s="1"/>
  <c r="O1861" i="1"/>
  <c r="G1861" i="1" s="1"/>
  <c r="H1861" i="1" s="1"/>
  <c r="O1862" i="1"/>
  <c r="G1862" i="1" s="1"/>
  <c r="H1862" i="1" s="1"/>
  <c r="O1863" i="1"/>
  <c r="G1863" i="1" s="1"/>
  <c r="H1863" i="1" s="1"/>
  <c r="O1864" i="1"/>
  <c r="G1864" i="1" s="1"/>
  <c r="H1864" i="1" s="1"/>
  <c r="O1865" i="1"/>
  <c r="G1865" i="1" s="1"/>
  <c r="H1865" i="1" s="1"/>
  <c r="O1866" i="1"/>
  <c r="G1866" i="1" s="1"/>
  <c r="H1866" i="1" s="1"/>
  <c r="O1867" i="1"/>
  <c r="G1867" i="1" s="1"/>
  <c r="H1867" i="1" s="1"/>
  <c r="O1868" i="1"/>
  <c r="G1868" i="1" s="1"/>
  <c r="H1868" i="1" s="1"/>
  <c r="O1869" i="1"/>
  <c r="G1869" i="1" s="1"/>
  <c r="H1869" i="1" s="1"/>
  <c r="O1870" i="1"/>
  <c r="G1870" i="1" s="1"/>
  <c r="H1870" i="1" s="1"/>
  <c r="O1871" i="1"/>
  <c r="G1871" i="1" s="1"/>
  <c r="H1871" i="1" s="1"/>
  <c r="O1872" i="1"/>
  <c r="G1872" i="1" s="1"/>
  <c r="H1872" i="1" s="1"/>
  <c r="O1873" i="1"/>
  <c r="G1873" i="1" s="1"/>
  <c r="H1873" i="1" s="1"/>
  <c r="O1874" i="1"/>
  <c r="G1874" i="1" s="1"/>
  <c r="H1874" i="1" s="1"/>
  <c r="O1875" i="1"/>
  <c r="G1875" i="1" s="1"/>
  <c r="H1875" i="1" s="1"/>
  <c r="O1876" i="1"/>
  <c r="G1876" i="1" s="1"/>
  <c r="H1876" i="1" s="1"/>
  <c r="O1877" i="1"/>
  <c r="G1877" i="1" s="1"/>
  <c r="H1877" i="1" s="1"/>
  <c r="O1878" i="1"/>
  <c r="G1878" i="1" s="1"/>
  <c r="H1878" i="1" s="1"/>
  <c r="O1879" i="1"/>
  <c r="G1879" i="1" s="1"/>
  <c r="H1879" i="1" s="1"/>
  <c r="O1880" i="1"/>
  <c r="G1880" i="1" s="1"/>
  <c r="H1880" i="1" s="1"/>
  <c r="O1881" i="1"/>
  <c r="G1881" i="1" s="1"/>
  <c r="H1881" i="1" s="1"/>
  <c r="O1882" i="1"/>
  <c r="G1882" i="1" s="1"/>
  <c r="H1882" i="1" s="1"/>
  <c r="O1883" i="1"/>
  <c r="G1883" i="1" s="1"/>
  <c r="H1883" i="1" s="1"/>
  <c r="O1884" i="1"/>
  <c r="G1884" i="1" s="1"/>
  <c r="H1884" i="1" s="1"/>
  <c r="O1885" i="1"/>
  <c r="G1885" i="1" s="1"/>
  <c r="H1885" i="1" s="1"/>
  <c r="O1886" i="1"/>
  <c r="G1886" i="1" s="1"/>
  <c r="H1886" i="1" s="1"/>
  <c r="O1887" i="1"/>
  <c r="G1887" i="1" s="1"/>
  <c r="H1887" i="1" s="1"/>
  <c r="O1888" i="1"/>
  <c r="G1888" i="1" s="1"/>
  <c r="H1888" i="1" s="1"/>
  <c r="O1889" i="1"/>
  <c r="G1889" i="1" s="1"/>
  <c r="H1889" i="1" s="1"/>
  <c r="O1890" i="1"/>
  <c r="G1890" i="1" s="1"/>
  <c r="H1890" i="1" s="1"/>
  <c r="O1891" i="1"/>
  <c r="G1891" i="1" s="1"/>
  <c r="H1891" i="1" s="1"/>
  <c r="O1892" i="1"/>
  <c r="G1892" i="1" s="1"/>
  <c r="H1892" i="1" s="1"/>
  <c r="O1893" i="1"/>
  <c r="G1893" i="1" s="1"/>
  <c r="H1893" i="1" s="1"/>
  <c r="O1894" i="1"/>
  <c r="G1894" i="1" s="1"/>
  <c r="H1894" i="1" s="1"/>
  <c r="O1895" i="1"/>
  <c r="G1895" i="1" s="1"/>
  <c r="H1895" i="1" s="1"/>
  <c r="O1896" i="1"/>
  <c r="G1896" i="1" s="1"/>
  <c r="H1896" i="1" s="1"/>
  <c r="O1897" i="1"/>
  <c r="G1897" i="1" s="1"/>
  <c r="H1897" i="1" s="1"/>
  <c r="O1898" i="1"/>
  <c r="G1898" i="1" s="1"/>
  <c r="H1898" i="1" s="1"/>
  <c r="O1899" i="1"/>
  <c r="G1899" i="1" s="1"/>
  <c r="H1899" i="1" s="1"/>
  <c r="O1900" i="1"/>
  <c r="G1900" i="1" s="1"/>
  <c r="H1900" i="1" s="1"/>
  <c r="O1901" i="1"/>
  <c r="G1901" i="1" s="1"/>
  <c r="H1901" i="1" s="1"/>
  <c r="O1902" i="1"/>
  <c r="G1902" i="1" s="1"/>
  <c r="H1902" i="1" s="1"/>
  <c r="O1903" i="1"/>
  <c r="G1903" i="1" s="1"/>
  <c r="H1903" i="1" s="1"/>
  <c r="O1904" i="1"/>
  <c r="G1904" i="1" s="1"/>
  <c r="H1904" i="1" s="1"/>
  <c r="O1905" i="1"/>
  <c r="G1905" i="1" s="1"/>
  <c r="H1905" i="1" s="1"/>
  <c r="O1906" i="1"/>
  <c r="G1906" i="1" s="1"/>
  <c r="H1906" i="1" s="1"/>
  <c r="O1907" i="1"/>
  <c r="G1907" i="1" s="1"/>
  <c r="H1907" i="1" s="1"/>
  <c r="O1908" i="1"/>
  <c r="G1908" i="1" s="1"/>
  <c r="H1908" i="1" s="1"/>
  <c r="O1909" i="1"/>
  <c r="G1909" i="1" s="1"/>
  <c r="H1909" i="1" s="1"/>
  <c r="O1910" i="1"/>
  <c r="G1910" i="1" s="1"/>
  <c r="H1910" i="1" s="1"/>
  <c r="O1911" i="1"/>
  <c r="G1911" i="1" s="1"/>
  <c r="H1911" i="1" s="1"/>
  <c r="O1912" i="1"/>
  <c r="G1912" i="1" s="1"/>
  <c r="H1912" i="1" s="1"/>
  <c r="O1913" i="1"/>
  <c r="G1913" i="1" s="1"/>
  <c r="H1913" i="1" s="1"/>
  <c r="O1914" i="1"/>
  <c r="G1914" i="1" s="1"/>
  <c r="H1914" i="1" s="1"/>
  <c r="O1915" i="1"/>
  <c r="G1915" i="1" s="1"/>
  <c r="H1915" i="1" s="1"/>
  <c r="O1916" i="1"/>
  <c r="G1916" i="1" s="1"/>
  <c r="H1916" i="1" s="1"/>
  <c r="O1917" i="1"/>
  <c r="G1917" i="1" s="1"/>
  <c r="H1917" i="1" s="1"/>
  <c r="O1918" i="1"/>
  <c r="G1918" i="1" s="1"/>
  <c r="H1918" i="1" s="1"/>
  <c r="O1919" i="1"/>
  <c r="G1919" i="1" s="1"/>
  <c r="H1919" i="1" s="1"/>
  <c r="O1920" i="1"/>
  <c r="G1920" i="1" s="1"/>
  <c r="H1920" i="1" s="1"/>
  <c r="O1921" i="1"/>
  <c r="G1921" i="1" s="1"/>
  <c r="H1921" i="1" s="1"/>
  <c r="O1922" i="1"/>
  <c r="G1922" i="1" s="1"/>
  <c r="H1922" i="1" s="1"/>
  <c r="O1923" i="1"/>
  <c r="G1923" i="1" s="1"/>
  <c r="H1923" i="1" s="1"/>
  <c r="O1924" i="1"/>
  <c r="G1924" i="1" s="1"/>
  <c r="H1924" i="1" s="1"/>
  <c r="O1925" i="1"/>
  <c r="G1925" i="1" s="1"/>
  <c r="H1925" i="1" s="1"/>
  <c r="O1926" i="1"/>
  <c r="G1926" i="1" s="1"/>
  <c r="H1926" i="1" s="1"/>
  <c r="O1927" i="1"/>
  <c r="G1927" i="1" s="1"/>
  <c r="H1927" i="1" s="1"/>
  <c r="O1928" i="1"/>
  <c r="G1928" i="1" s="1"/>
  <c r="H1928" i="1" s="1"/>
  <c r="O1929" i="1"/>
  <c r="G1929" i="1" s="1"/>
  <c r="H1929" i="1" s="1"/>
  <c r="O1930" i="1"/>
  <c r="G1930" i="1" s="1"/>
  <c r="H1930" i="1" s="1"/>
  <c r="O1931" i="1"/>
  <c r="G1931" i="1" s="1"/>
  <c r="H1931" i="1" s="1"/>
  <c r="O1932" i="1"/>
  <c r="G1932" i="1" s="1"/>
  <c r="H1932" i="1" s="1"/>
  <c r="O1933" i="1"/>
  <c r="G1933" i="1" s="1"/>
  <c r="H1933" i="1" s="1"/>
  <c r="O1934" i="1"/>
  <c r="G1934" i="1" s="1"/>
  <c r="H1934" i="1" s="1"/>
  <c r="O1935" i="1"/>
  <c r="G1935" i="1" s="1"/>
  <c r="H1935" i="1" s="1"/>
  <c r="O1936" i="1"/>
  <c r="G1936" i="1" s="1"/>
  <c r="H1936" i="1" s="1"/>
  <c r="O1937" i="1"/>
  <c r="G1937" i="1" s="1"/>
  <c r="H1937" i="1" s="1"/>
  <c r="O1938" i="1"/>
  <c r="G1938" i="1" s="1"/>
  <c r="H1938" i="1" s="1"/>
  <c r="O1939" i="1"/>
  <c r="G1939" i="1" s="1"/>
  <c r="H1939" i="1" s="1"/>
  <c r="O1940" i="1"/>
  <c r="G1940" i="1" s="1"/>
  <c r="H1940" i="1" s="1"/>
  <c r="O1941" i="1"/>
  <c r="G1941" i="1" s="1"/>
  <c r="H1941" i="1" s="1"/>
  <c r="O1942" i="1"/>
  <c r="G1942" i="1" s="1"/>
  <c r="H1942" i="1" s="1"/>
  <c r="O1943" i="1"/>
  <c r="G1943" i="1" s="1"/>
  <c r="H1943" i="1" s="1"/>
  <c r="O1944" i="1"/>
  <c r="G1944" i="1" s="1"/>
  <c r="H1944" i="1" s="1"/>
  <c r="O1945" i="1"/>
  <c r="G1945" i="1" s="1"/>
  <c r="H1945" i="1" s="1"/>
  <c r="O1946" i="1"/>
  <c r="G1946" i="1" s="1"/>
  <c r="H1946" i="1" s="1"/>
  <c r="O1947" i="1"/>
  <c r="G1947" i="1" s="1"/>
  <c r="H1947" i="1" s="1"/>
  <c r="O1948" i="1"/>
  <c r="G1948" i="1" s="1"/>
  <c r="H1948" i="1" s="1"/>
  <c r="O1949" i="1"/>
  <c r="G1949" i="1" s="1"/>
  <c r="H1949" i="1" s="1"/>
  <c r="O1950" i="1"/>
  <c r="G1950" i="1" s="1"/>
  <c r="H1950" i="1" s="1"/>
  <c r="O1951" i="1"/>
  <c r="G1951" i="1" s="1"/>
  <c r="H1951" i="1" s="1"/>
  <c r="O1952" i="1"/>
  <c r="G1952" i="1" s="1"/>
  <c r="H1952" i="1" s="1"/>
  <c r="O1953" i="1"/>
  <c r="G1953" i="1" s="1"/>
  <c r="H1953" i="1" s="1"/>
  <c r="O1954" i="1"/>
  <c r="G1954" i="1" s="1"/>
  <c r="H1954" i="1" s="1"/>
  <c r="O1955" i="1"/>
  <c r="G1955" i="1" s="1"/>
  <c r="H1955" i="1" s="1"/>
  <c r="O1956" i="1"/>
  <c r="G1956" i="1" s="1"/>
  <c r="H1956" i="1" s="1"/>
  <c r="O1957" i="1"/>
  <c r="G1957" i="1" s="1"/>
  <c r="H1957" i="1" s="1"/>
  <c r="O1958" i="1"/>
  <c r="G1958" i="1" s="1"/>
  <c r="H1958" i="1" s="1"/>
  <c r="O1959" i="1"/>
  <c r="G1959" i="1" s="1"/>
  <c r="H1959" i="1" s="1"/>
  <c r="O1960" i="1"/>
  <c r="G1960" i="1" s="1"/>
  <c r="H1960" i="1" s="1"/>
  <c r="O1961" i="1"/>
  <c r="G1961" i="1" s="1"/>
  <c r="H1961" i="1" s="1"/>
  <c r="O1962" i="1"/>
  <c r="G1962" i="1" s="1"/>
  <c r="H1962" i="1" s="1"/>
  <c r="O1963" i="1"/>
  <c r="G1963" i="1" s="1"/>
  <c r="H1963" i="1" s="1"/>
  <c r="O1964" i="1"/>
  <c r="G1964" i="1" s="1"/>
  <c r="H1964" i="1" s="1"/>
  <c r="O1965" i="1"/>
  <c r="G1965" i="1" s="1"/>
  <c r="H1965" i="1" s="1"/>
  <c r="O1966" i="1"/>
  <c r="G1966" i="1" s="1"/>
  <c r="H1966" i="1" s="1"/>
  <c r="O1967" i="1"/>
  <c r="G1967" i="1" s="1"/>
  <c r="H1967" i="1" s="1"/>
  <c r="O1968" i="1"/>
  <c r="G1968" i="1" s="1"/>
  <c r="H1968" i="1" s="1"/>
  <c r="O1969" i="1"/>
  <c r="G1969" i="1" s="1"/>
  <c r="H1969" i="1" s="1"/>
  <c r="O1970" i="1"/>
  <c r="G1970" i="1" s="1"/>
  <c r="H1970" i="1" s="1"/>
  <c r="O1971" i="1"/>
  <c r="G1971" i="1" s="1"/>
  <c r="H1971" i="1" s="1"/>
  <c r="O1972" i="1"/>
  <c r="G1972" i="1" s="1"/>
  <c r="H1972" i="1" s="1"/>
  <c r="O1973" i="1"/>
  <c r="G1973" i="1" s="1"/>
  <c r="H1973" i="1" s="1"/>
  <c r="O1974" i="1"/>
  <c r="G1974" i="1" s="1"/>
  <c r="H1974" i="1" s="1"/>
  <c r="O1975" i="1"/>
  <c r="G1975" i="1" s="1"/>
  <c r="H1975" i="1" s="1"/>
  <c r="O1976" i="1"/>
  <c r="G1976" i="1" s="1"/>
  <c r="H1976" i="1" s="1"/>
  <c r="O1977" i="1"/>
  <c r="G1977" i="1" s="1"/>
  <c r="H1977" i="1" s="1"/>
  <c r="O1978" i="1"/>
  <c r="G1978" i="1" s="1"/>
  <c r="H1978" i="1" s="1"/>
  <c r="O1979" i="1"/>
  <c r="G1979" i="1" s="1"/>
  <c r="H1979" i="1" s="1"/>
  <c r="O1980" i="1"/>
  <c r="G1980" i="1" s="1"/>
  <c r="H1980" i="1" s="1"/>
  <c r="O1981" i="1"/>
  <c r="G1981" i="1" s="1"/>
  <c r="H1981" i="1" s="1"/>
  <c r="O1982" i="1"/>
  <c r="G1982" i="1" s="1"/>
  <c r="H1982" i="1" s="1"/>
  <c r="O1983" i="1"/>
  <c r="G1983" i="1" s="1"/>
  <c r="H1983" i="1" s="1"/>
  <c r="O1984" i="1"/>
  <c r="G1984" i="1" s="1"/>
  <c r="H1984" i="1" s="1"/>
  <c r="O1985" i="1"/>
  <c r="G1985" i="1" s="1"/>
  <c r="H1985" i="1" s="1"/>
  <c r="O1986" i="1"/>
  <c r="G1986" i="1" s="1"/>
  <c r="H1986" i="1" s="1"/>
  <c r="O1987" i="1"/>
  <c r="G1987" i="1" s="1"/>
  <c r="H1987" i="1" s="1"/>
  <c r="O1988" i="1"/>
  <c r="G1988" i="1" s="1"/>
  <c r="H1988" i="1" s="1"/>
  <c r="O1989" i="1"/>
  <c r="G1989" i="1" s="1"/>
  <c r="H1989" i="1" s="1"/>
  <c r="O1990" i="1"/>
  <c r="G1990" i="1" s="1"/>
  <c r="H1990" i="1" s="1"/>
  <c r="O1991" i="1"/>
  <c r="G1991" i="1" s="1"/>
  <c r="H1991" i="1" s="1"/>
  <c r="O1992" i="1"/>
  <c r="G1992" i="1" s="1"/>
  <c r="H1992" i="1" s="1"/>
  <c r="O1993" i="1"/>
  <c r="G1993" i="1" s="1"/>
  <c r="H1993" i="1" s="1"/>
  <c r="O1994" i="1"/>
  <c r="G1994" i="1" s="1"/>
  <c r="H1994" i="1" s="1"/>
  <c r="O1995" i="1"/>
  <c r="G1995" i="1" s="1"/>
  <c r="H1995" i="1" s="1"/>
  <c r="O1996" i="1"/>
  <c r="G1996" i="1" s="1"/>
  <c r="H1996" i="1" s="1"/>
  <c r="O1997" i="1"/>
  <c r="G1997" i="1" s="1"/>
  <c r="H1997" i="1" s="1"/>
  <c r="O1998" i="1"/>
  <c r="G1998" i="1" s="1"/>
  <c r="H1998" i="1" s="1"/>
  <c r="O1999" i="1"/>
  <c r="G1999" i="1" s="1"/>
  <c r="H1999" i="1" s="1"/>
  <c r="O2000" i="1"/>
  <c r="G2000" i="1" s="1"/>
  <c r="H2000" i="1" s="1"/>
  <c r="O2001" i="1"/>
  <c r="G2001" i="1" s="1"/>
  <c r="H2001" i="1" s="1"/>
  <c r="O2002" i="1"/>
  <c r="G2002" i="1" s="1"/>
  <c r="H2002" i="1" s="1"/>
  <c r="O2003" i="1"/>
  <c r="G2003" i="1" s="1"/>
  <c r="H2003" i="1" s="1"/>
  <c r="O2004" i="1"/>
  <c r="G2004" i="1" s="1"/>
  <c r="H2004" i="1" s="1"/>
  <c r="O2005" i="1"/>
  <c r="G2005" i="1" s="1"/>
  <c r="H2005" i="1" s="1"/>
  <c r="O2006" i="1"/>
  <c r="G2006" i="1" s="1"/>
  <c r="H2006" i="1" s="1"/>
  <c r="O2007" i="1"/>
  <c r="G2007" i="1" s="1"/>
  <c r="H2007" i="1" s="1"/>
  <c r="O2008" i="1"/>
  <c r="G2008" i="1" s="1"/>
  <c r="H2008" i="1" s="1"/>
  <c r="O2009" i="1"/>
  <c r="G2009" i="1" s="1"/>
  <c r="H2009" i="1" s="1"/>
  <c r="O2010" i="1"/>
  <c r="G2010" i="1" s="1"/>
  <c r="H2010" i="1" s="1"/>
  <c r="O2011" i="1"/>
  <c r="G2011" i="1" s="1"/>
  <c r="H2011" i="1" s="1"/>
  <c r="O2012" i="1"/>
  <c r="G2012" i="1" s="1"/>
  <c r="H2012" i="1" s="1"/>
  <c r="O2013" i="1"/>
  <c r="G2013" i="1" s="1"/>
  <c r="H2013" i="1" s="1"/>
  <c r="O2014" i="1"/>
  <c r="G2014" i="1" s="1"/>
  <c r="H2014" i="1" s="1"/>
  <c r="O2015" i="1"/>
  <c r="G2015" i="1" s="1"/>
  <c r="H2015" i="1" s="1"/>
  <c r="O2016" i="1"/>
  <c r="G2016" i="1" s="1"/>
  <c r="H2016" i="1" s="1"/>
  <c r="O2017" i="1"/>
  <c r="G2017" i="1" s="1"/>
  <c r="H2017" i="1" s="1"/>
  <c r="O2018" i="1"/>
  <c r="G2018" i="1" s="1"/>
  <c r="H2018" i="1" s="1"/>
  <c r="O2019" i="1"/>
  <c r="G2019" i="1" s="1"/>
  <c r="H2019" i="1" s="1"/>
  <c r="O2020" i="1"/>
  <c r="G2020" i="1" s="1"/>
  <c r="H2020" i="1" s="1"/>
  <c r="O2021" i="1"/>
  <c r="G2021" i="1" s="1"/>
  <c r="H2021" i="1" s="1"/>
  <c r="O2022" i="1"/>
  <c r="G2022" i="1" s="1"/>
  <c r="H2022" i="1" s="1"/>
  <c r="O2023" i="1"/>
  <c r="G2023" i="1" s="1"/>
  <c r="H2023" i="1" s="1"/>
  <c r="O2024" i="1"/>
  <c r="G2024" i="1" s="1"/>
  <c r="H2024" i="1" s="1"/>
  <c r="O2025" i="1"/>
  <c r="G2025" i="1" s="1"/>
  <c r="H2025" i="1" s="1"/>
  <c r="O2026" i="1"/>
  <c r="G2026" i="1" s="1"/>
  <c r="H2026" i="1" s="1"/>
  <c r="O2027" i="1"/>
  <c r="G2027" i="1" s="1"/>
  <c r="H2027" i="1" s="1"/>
  <c r="O2028" i="1"/>
  <c r="G2028" i="1" s="1"/>
  <c r="H2028" i="1" s="1"/>
  <c r="O2029" i="1"/>
  <c r="G2029" i="1" s="1"/>
  <c r="H2029" i="1" s="1"/>
  <c r="O2030" i="1"/>
  <c r="G2030" i="1" s="1"/>
  <c r="H2030" i="1" s="1"/>
  <c r="O2031" i="1"/>
  <c r="G2031" i="1" s="1"/>
  <c r="H2031" i="1" s="1"/>
  <c r="O2032" i="1"/>
  <c r="G2032" i="1" s="1"/>
  <c r="H2032" i="1" s="1"/>
  <c r="O2033" i="1"/>
  <c r="G2033" i="1" s="1"/>
  <c r="H2033" i="1" s="1"/>
  <c r="O2034" i="1"/>
  <c r="G2034" i="1" s="1"/>
  <c r="H2034" i="1" s="1"/>
  <c r="O2035" i="1"/>
  <c r="G2035" i="1" s="1"/>
  <c r="H2035" i="1" s="1"/>
  <c r="O2036" i="1"/>
  <c r="G2036" i="1" s="1"/>
  <c r="H2036" i="1" s="1"/>
  <c r="O2037" i="1"/>
  <c r="G2037" i="1" s="1"/>
  <c r="H2037" i="1" s="1"/>
  <c r="O2038" i="1"/>
  <c r="G2038" i="1" s="1"/>
  <c r="H2038" i="1" s="1"/>
  <c r="O2039" i="1"/>
  <c r="G2039" i="1" s="1"/>
  <c r="H2039" i="1" s="1"/>
  <c r="O2040" i="1"/>
  <c r="G2040" i="1" s="1"/>
  <c r="H2040" i="1" s="1"/>
  <c r="O2041" i="1"/>
  <c r="G2041" i="1" s="1"/>
  <c r="H2041" i="1" s="1"/>
  <c r="O2042" i="1"/>
  <c r="G2042" i="1" s="1"/>
  <c r="H2042" i="1" s="1"/>
  <c r="O2043" i="1"/>
  <c r="G2043" i="1" s="1"/>
  <c r="H2043" i="1" s="1"/>
  <c r="O2044" i="1"/>
  <c r="G2044" i="1" s="1"/>
  <c r="H2044" i="1" s="1"/>
  <c r="O2045" i="1"/>
  <c r="G2045" i="1" s="1"/>
  <c r="H2045" i="1" s="1"/>
  <c r="O2046" i="1"/>
  <c r="G2046" i="1" s="1"/>
  <c r="H2046" i="1" s="1"/>
  <c r="O2047" i="1"/>
  <c r="G2047" i="1" s="1"/>
  <c r="H2047" i="1" s="1"/>
  <c r="O2048" i="1"/>
  <c r="G2048" i="1" s="1"/>
  <c r="H2048" i="1" s="1"/>
  <c r="O2049" i="1"/>
  <c r="G2049" i="1" s="1"/>
  <c r="H2049" i="1" s="1"/>
  <c r="O2050" i="1"/>
  <c r="G2050" i="1" s="1"/>
  <c r="H2050" i="1" s="1"/>
  <c r="O2051" i="1"/>
  <c r="G2051" i="1" s="1"/>
  <c r="H2051" i="1" s="1"/>
  <c r="O2052" i="1"/>
  <c r="G2052" i="1" s="1"/>
  <c r="H2052" i="1" s="1"/>
  <c r="O2053" i="1"/>
  <c r="G2053" i="1" s="1"/>
  <c r="H2053" i="1" s="1"/>
  <c r="O2054" i="1"/>
  <c r="G2054" i="1" s="1"/>
  <c r="H2054" i="1" s="1"/>
  <c r="O2055" i="1"/>
  <c r="G2055" i="1" s="1"/>
  <c r="H2055" i="1" s="1"/>
  <c r="O2056" i="1"/>
  <c r="G2056" i="1" s="1"/>
  <c r="H2056" i="1" s="1"/>
  <c r="O2057" i="1"/>
  <c r="G2057" i="1" s="1"/>
  <c r="H2057" i="1" s="1"/>
  <c r="O2058" i="1"/>
  <c r="G2058" i="1" s="1"/>
  <c r="H2058" i="1" s="1"/>
  <c r="O2059" i="1"/>
  <c r="G2059" i="1" s="1"/>
  <c r="H2059" i="1" s="1"/>
  <c r="O2060" i="1"/>
  <c r="G2060" i="1" s="1"/>
  <c r="H2060" i="1" s="1"/>
  <c r="O2061" i="1"/>
  <c r="G2061" i="1" s="1"/>
  <c r="H2061" i="1" s="1"/>
  <c r="O2062" i="1"/>
  <c r="G2062" i="1" s="1"/>
  <c r="H2062" i="1" s="1"/>
  <c r="O2063" i="1"/>
  <c r="G2063" i="1" s="1"/>
  <c r="H2063" i="1" s="1"/>
  <c r="O2064" i="1"/>
  <c r="G2064" i="1" s="1"/>
  <c r="H2064" i="1" s="1"/>
  <c r="O2065" i="1"/>
  <c r="G2065" i="1" s="1"/>
  <c r="H2065" i="1" s="1"/>
  <c r="O2066" i="1"/>
  <c r="G2066" i="1" s="1"/>
  <c r="H2066" i="1" s="1"/>
  <c r="O2067" i="1"/>
  <c r="G2067" i="1" s="1"/>
  <c r="H2067" i="1" s="1"/>
  <c r="O2068" i="1"/>
  <c r="G2068" i="1" s="1"/>
  <c r="H2068" i="1" s="1"/>
  <c r="O2069" i="1"/>
  <c r="G2069" i="1" s="1"/>
  <c r="H2069" i="1" s="1"/>
  <c r="O2070" i="1"/>
  <c r="G2070" i="1" s="1"/>
  <c r="H2070" i="1" s="1"/>
  <c r="O2071" i="1"/>
  <c r="G2071" i="1" s="1"/>
  <c r="H2071" i="1" s="1"/>
  <c r="O2072" i="1"/>
  <c r="G2072" i="1" s="1"/>
  <c r="H2072" i="1" s="1"/>
  <c r="O2073" i="1"/>
  <c r="G2073" i="1" s="1"/>
  <c r="H2073" i="1" s="1"/>
  <c r="O2074" i="1"/>
  <c r="G2074" i="1" s="1"/>
  <c r="H2074" i="1" s="1"/>
  <c r="O2075" i="1"/>
  <c r="G2075" i="1" s="1"/>
  <c r="H2075" i="1" s="1"/>
  <c r="O2076" i="1"/>
  <c r="G2076" i="1" s="1"/>
  <c r="H2076" i="1" s="1"/>
  <c r="O2077" i="1"/>
  <c r="G2077" i="1" s="1"/>
  <c r="H2077" i="1" s="1"/>
  <c r="O2078" i="1"/>
  <c r="G2078" i="1" s="1"/>
  <c r="H2078" i="1" s="1"/>
  <c r="O2079" i="1"/>
  <c r="G2079" i="1" s="1"/>
  <c r="H2079" i="1" s="1"/>
  <c r="O2080" i="1"/>
  <c r="G2080" i="1" s="1"/>
  <c r="H2080" i="1" s="1"/>
  <c r="O2081" i="1"/>
  <c r="G2081" i="1" s="1"/>
  <c r="H2081" i="1" s="1"/>
  <c r="O2082" i="1"/>
  <c r="G2082" i="1" s="1"/>
  <c r="H2082" i="1" s="1"/>
  <c r="O2083" i="1"/>
  <c r="G2083" i="1" s="1"/>
  <c r="H2083" i="1" s="1"/>
  <c r="O2084" i="1"/>
  <c r="G2084" i="1" s="1"/>
  <c r="H2084" i="1" s="1"/>
  <c r="O2085" i="1"/>
  <c r="G2085" i="1" s="1"/>
  <c r="H2085" i="1" s="1"/>
  <c r="O2086" i="1"/>
  <c r="G2086" i="1" s="1"/>
  <c r="H2086" i="1" s="1"/>
  <c r="O2087" i="1"/>
  <c r="G2087" i="1" s="1"/>
  <c r="H2087" i="1" s="1"/>
  <c r="O2088" i="1"/>
  <c r="G2088" i="1" s="1"/>
  <c r="H2088" i="1" s="1"/>
  <c r="O2089" i="1"/>
  <c r="G2089" i="1" s="1"/>
  <c r="H2089" i="1" s="1"/>
  <c r="O2090" i="1"/>
  <c r="G2090" i="1" s="1"/>
  <c r="H2090" i="1" s="1"/>
  <c r="O2091" i="1"/>
  <c r="G2091" i="1" s="1"/>
  <c r="H2091" i="1" s="1"/>
  <c r="O2092" i="1"/>
  <c r="G2092" i="1" s="1"/>
  <c r="H2092" i="1" s="1"/>
  <c r="O2093" i="1"/>
  <c r="G2093" i="1" s="1"/>
  <c r="H2093" i="1" s="1"/>
  <c r="O2094" i="1"/>
  <c r="G2094" i="1" s="1"/>
  <c r="H2094" i="1" s="1"/>
  <c r="O2095" i="1"/>
  <c r="G2095" i="1" s="1"/>
  <c r="H2095" i="1" s="1"/>
  <c r="O2096" i="1"/>
  <c r="G2096" i="1" s="1"/>
  <c r="H2096" i="1" s="1"/>
  <c r="O2097" i="1"/>
  <c r="G2097" i="1" s="1"/>
  <c r="H2097" i="1" s="1"/>
  <c r="O2098" i="1"/>
  <c r="G2098" i="1" s="1"/>
  <c r="H2098" i="1" s="1"/>
  <c r="O2099" i="1"/>
  <c r="G2099" i="1" s="1"/>
  <c r="H2099" i="1" s="1"/>
  <c r="O2100" i="1"/>
  <c r="G2100" i="1" s="1"/>
  <c r="H2100" i="1" s="1"/>
  <c r="O2101" i="1"/>
  <c r="G2101" i="1" s="1"/>
  <c r="H2101" i="1" s="1"/>
  <c r="O2102" i="1"/>
  <c r="G2102" i="1" s="1"/>
  <c r="H2102" i="1" s="1"/>
  <c r="O2103" i="1"/>
  <c r="G2103" i="1" s="1"/>
  <c r="H2103" i="1" s="1"/>
  <c r="O2104" i="1"/>
  <c r="G2104" i="1" s="1"/>
  <c r="H2104" i="1" s="1"/>
  <c r="O2105" i="1"/>
  <c r="G2105" i="1" s="1"/>
  <c r="H2105" i="1" s="1"/>
  <c r="O2106" i="1"/>
  <c r="G2106" i="1" s="1"/>
  <c r="H2106" i="1" s="1"/>
  <c r="O2107" i="1"/>
  <c r="G2107" i="1" s="1"/>
  <c r="H2107" i="1" s="1"/>
  <c r="O2108" i="1"/>
  <c r="G2108" i="1" s="1"/>
  <c r="H2108" i="1" s="1"/>
  <c r="O2109" i="1"/>
  <c r="G2109" i="1" s="1"/>
  <c r="H2109" i="1" s="1"/>
  <c r="O2110" i="1"/>
  <c r="G2110" i="1" s="1"/>
  <c r="H2110" i="1" s="1"/>
  <c r="O2111" i="1"/>
  <c r="G2111" i="1" s="1"/>
  <c r="H2111" i="1" s="1"/>
  <c r="O2112" i="1"/>
  <c r="G2112" i="1" s="1"/>
  <c r="H2112" i="1" s="1"/>
  <c r="O2113" i="1"/>
  <c r="G2113" i="1" s="1"/>
  <c r="H2113" i="1" s="1"/>
  <c r="O2114" i="1"/>
  <c r="G2114" i="1" s="1"/>
  <c r="H2114" i="1" s="1"/>
  <c r="O2115" i="1"/>
  <c r="G2115" i="1" s="1"/>
  <c r="H2115" i="1" s="1"/>
  <c r="O2116" i="1"/>
  <c r="G2116" i="1" s="1"/>
  <c r="H2116" i="1" s="1"/>
  <c r="O2117" i="1"/>
  <c r="G2117" i="1" s="1"/>
  <c r="H2117" i="1" s="1"/>
  <c r="O2118" i="1"/>
  <c r="G2118" i="1" s="1"/>
  <c r="H2118" i="1" s="1"/>
  <c r="O2119" i="1"/>
  <c r="G2119" i="1" s="1"/>
  <c r="H2119" i="1" s="1"/>
  <c r="O2120" i="1"/>
  <c r="G2120" i="1" s="1"/>
  <c r="H2120" i="1" s="1"/>
  <c r="O2121" i="1"/>
  <c r="G2121" i="1" s="1"/>
  <c r="H2121" i="1" s="1"/>
  <c r="O2122" i="1"/>
  <c r="G2122" i="1" s="1"/>
  <c r="H2122" i="1" s="1"/>
  <c r="O2123" i="1"/>
  <c r="G2123" i="1" s="1"/>
  <c r="H2123" i="1" s="1"/>
  <c r="O2124" i="1"/>
  <c r="G2124" i="1" s="1"/>
  <c r="H2124" i="1" s="1"/>
  <c r="O2125" i="1"/>
  <c r="G2125" i="1" s="1"/>
  <c r="H2125" i="1" s="1"/>
  <c r="O2126" i="1"/>
  <c r="G2126" i="1" s="1"/>
  <c r="H2126" i="1" s="1"/>
  <c r="O2127" i="1"/>
  <c r="G2127" i="1" s="1"/>
  <c r="H2127" i="1" s="1"/>
  <c r="O2128" i="1"/>
  <c r="G2128" i="1" s="1"/>
  <c r="H2128" i="1" s="1"/>
  <c r="O2129" i="1"/>
  <c r="G2129" i="1" s="1"/>
  <c r="H2129" i="1" s="1"/>
  <c r="O2130" i="1"/>
  <c r="G2130" i="1" s="1"/>
  <c r="H2130" i="1" s="1"/>
  <c r="O2131" i="1"/>
  <c r="G2131" i="1" s="1"/>
  <c r="H2131" i="1" s="1"/>
  <c r="O2132" i="1"/>
  <c r="G2132" i="1" s="1"/>
  <c r="H2132" i="1" s="1"/>
  <c r="O2133" i="1"/>
  <c r="G2133" i="1" s="1"/>
  <c r="H2133" i="1" s="1"/>
  <c r="O2134" i="1"/>
  <c r="G2134" i="1" s="1"/>
  <c r="H2134" i="1" s="1"/>
  <c r="O2135" i="1"/>
  <c r="G2135" i="1" s="1"/>
  <c r="H2135" i="1" s="1"/>
  <c r="O2136" i="1"/>
  <c r="G2136" i="1" s="1"/>
  <c r="H2136" i="1" s="1"/>
  <c r="O2137" i="1"/>
  <c r="G2137" i="1" s="1"/>
  <c r="H2137" i="1" s="1"/>
  <c r="O2138" i="1"/>
  <c r="G2138" i="1" s="1"/>
  <c r="H2138" i="1" s="1"/>
  <c r="O2139" i="1"/>
  <c r="G2139" i="1" s="1"/>
  <c r="H2139" i="1" s="1"/>
  <c r="O2140" i="1"/>
  <c r="G2140" i="1" s="1"/>
  <c r="H2140" i="1" s="1"/>
  <c r="O2141" i="1"/>
  <c r="G2141" i="1" s="1"/>
  <c r="H2141" i="1" s="1"/>
  <c r="O2142" i="1"/>
  <c r="G2142" i="1" s="1"/>
  <c r="H2142" i="1" s="1"/>
  <c r="O2143" i="1"/>
  <c r="G2143" i="1" s="1"/>
  <c r="H2143" i="1" s="1"/>
  <c r="O2144" i="1"/>
  <c r="G2144" i="1" s="1"/>
  <c r="H2144" i="1" s="1"/>
  <c r="O2145" i="1"/>
  <c r="G2145" i="1" s="1"/>
  <c r="H2145" i="1" s="1"/>
  <c r="O2146" i="1"/>
  <c r="G2146" i="1" s="1"/>
  <c r="H2146" i="1" s="1"/>
  <c r="O2147" i="1"/>
  <c r="G2147" i="1" s="1"/>
  <c r="H2147" i="1" s="1"/>
  <c r="O2148" i="1"/>
  <c r="G2148" i="1" s="1"/>
  <c r="H2148" i="1" s="1"/>
  <c r="O2149" i="1"/>
  <c r="G2149" i="1" s="1"/>
  <c r="H2149" i="1" s="1"/>
  <c r="O2150" i="1"/>
  <c r="G2150" i="1" s="1"/>
  <c r="H2150" i="1" s="1"/>
  <c r="O2151" i="1"/>
  <c r="G2151" i="1" s="1"/>
  <c r="H2151" i="1" s="1"/>
  <c r="O2152" i="1"/>
  <c r="G2152" i="1" s="1"/>
  <c r="H2152" i="1" s="1"/>
  <c r="O2153" i="1"/>
  <c r="G2153" i="1" s="1"/>
  <c r="H2153" i="1" s="1"/>
  <c r="O2154" i="1"/>
  <c r="G2154" i="1" s="1"/>
  <c r="H2154" i="1" s="1"/>
  <c r="O2155" i="1"/>
  <c r="G2155" i="1" s="1"/>
  <c r="H2155" i="1" s="1"/>
  <c r="O2156" i="1"/>
  <c r="G2156" i="1" s="1"/>
  <c r="H2156" i="1" s="1"/>
  <c r="O2157" i="1"/>
  <c r="G2157" i="1" s="1"/>
  <c r="H2157" i="1" s="1"/>
  <c r="O2158" i="1"/>
  <c r="G2158" i="1" s="1"/>
  <c r="H2158" i="1" s="1"/>
  <c r="O2159" i="1"/>
  <c r="G2159" i="1" s="1"/>
  <c r="H2159" i="1" s="1"/>
  <c r="O2160" i="1"/>
  <c r="G2160" i="1" s="1"/>
  <c r="H2160" i="1" s="1"/>
  <c r="O2161" i="1"/>
  <c r="G2161" i="1" s="1"/>
  <c r="H2161" i="1" s="1"/>
  <c r="O2162" i="1"/>
  <c r="G2162" i="1" s="1"/>
  <c r="H2162" i="1" s="1"/>
  <c r="O2163" i="1"/>
  <c r="G2163" i="1" s="1"/>
  <c r="H2163" i="1" s="1"/>
  <c r="O2164" i="1"/>
  <c r="G2164" i="1" s="1"/>
  <c r="H2164" i="1" s="1"/>
  <c r="O2165" i="1"/>
  <c r="G2165" i="1" s="1"/>
  <c r="H2165" i="1" s="1"/>
  <c r="O2166" i="1"/>
  <c r="G2166" i="1" s="1"/>
  <c r="H2166" i="1" s="1"/>
  <c r="O2167" i="1"/>
  <c r="G2167" i="1" s="1"/>
  <c r="H2167" i="1" s="1"/>
  <c r="O2168" i="1"/>
  <c r="G2168" i="1" s="1"/>
  <c r="H2168" i="1" s="1"/>
  <c r="O2169" i="1"/>
  <c r="G2169" i="1" s="1"/>
  <c r="H2169" i="1" s="1"/>
  <c r="O2170" i="1"/>
  <c r="G2170" i="1" s="1"/>
  <c r="H2170" i="1" s="1"/>
  <c r="O2171" i="1"/>
  <c r="G2171" i="1" s="1"/>
  <c r="H2171" i="1" s="1"/>
  <c r="O2172" i="1"/>
  <c r="G2172" i="1" s="1"/>
  <c r="H2172" i="1" s="1"/>
  <c r="O2173" i="1"/>
  <c r="G2173" i="1" s="1"/>
  <c r="H2173" i="1" s="1"/>
  <c r="O2174" i="1"/>
  <c r="G2174" i="1" s="1"/>
  <c r="H2174" i="1" s="1"/>
  <c r="O2175" i="1"/>
  <c r="G2175" i="1" s="1"/>
  <c r="H2175" i="1" s="1"/>
  <c r="O2176" i="1"/>
  <c r="G2176" i="1" s="1"/>
  <c r="H2176" i="1" s="1"/>
  <c r="O2177" i="1"/>
  <c r="G2177" i="1" s="1"/>
  <c r="H2177" i="1" s="1"/>
  <c r="O2178" i="1"/>
  <c r="G2178" i="1" s="1"/>
  <c r="H2178" i="1" s="1"/>
  <c r="O2179" i="1"/>
  <c r="G2179" i="1" s="1"/>
  <c r="H2179" i="1" s="1"/>
  <c r="O2180" i="1"/>
  <c r="G2180" i="1" s="1"/>
  <c r="H2180" i="1" s="1"/>
  <c r="O2181" i="1"/>
  <c r="G2181" i="1" s="1"/>
  <c r="H2181" i="1" s="1"/>
  <c r="O2182" i="1"/>
  <c r="G2182" i="1" s="1"/>
  <c r="H2182" i="1" s="1"/>
  <c r="O2183" i="1"/>
  <c r="G2183" i="1" s="1"/>
  <c r="H2183" i="1" s="1"/>
  <c r="O2184" i="1"/>
  <c r="G2184" i="1" s="1"/>
  <c r="H2184" i="1" s="1"/>
  <c r="O2185" i="1"/>
  <c r="G2185" i="1" s="1"/>
  <c r="H2185" i="1" s="1"/>
  <c r="O2186" i="1"/>
  <c r="G2186" i="1" s="1"/>
  <c r="H2186" i="1" s="1"/>
  <c r="O2187" i="1"/>
  <c r="G2187" i="1" s="1"/>
  <c r="H2187" i="1" s="1"/>
  <c r="O2188" i="1"/>
  <c r="G2188" i="1" s="1"/>
  <c r="H2188" i="1" s="1"/>
  <c r="O2189" i="1"/>
  <c r="G2189" i="1" s="1"/>
  <c r="H2189" i="1" s="1"/>
  <c r="O2190" i="1"/>
  <c r="G2190" i="1" s="1"/>
  <c r="H2190" i="1" s="1"/>
  <c r="O2191" i="1"/>
  <c r="G2191" i="1" s="1"/>
  <c r="H2191" i="1" s="1"/>
  <c r="O2192" i="1"/>
  <c r="G2192" i="1" s="1"/>
  <c r="H2192" i="1" s="1"/>
  <c r="O2193" i="1"/>
  <c r="G2193" i="1" s="1"/>
  <c r="H2193" i="1" s="1"/>
  <c r="O2194" i="1"/>
  <c r="G2194" i="1" s="1"/>
  <c r="H2194" i="1" s="1"/>
  <c r="O2195" i="1"/>
  <c r="G2195" i="1" s="1"/>
  <c r="H2195" i="1" s="1"/>
  <c r="O2196" i="1"/>
  <c r="G2196" i="1" s="1"/>
  <c r="H2196" i="1" s="1"/>
  <c r="O2197" i="1"/>
  <c r="G2197" i="1" s="1"/>
  <c r="H2197" i="1" s="1"/>
  <c r="O2198" i="1"/>
  <c r="G2198" i="1" s="1"/>
  <c r="H2198" i="1" s="1"/>
  <c r="O2199" i="1"/>
  <c r="G2199" i="1" s="1"/>
  <c r="H2199" i="1" s="1"/>
  <c r="O2200" i="1"/>
  <c r="G2200" i="1" s="1"/>
  <c r="H2200" i="1" s="1"/>
  <c r="O2201" i="1"/>
  <c r="G2201" i="1" s="1"/>
  <c r="H2201" i="1" s="1"/>
  <c r="O2202" i="1"/>
  <c r="G2202" i="1" s="1"/>
  <c r="H2202" i="1" s="1"/>
  <c r="O2203" i="1"/>
  <c r="G2203" i="1" s="1"/>
  <c r="H2203" i="1" s="1"/>
  <c r="O2204" i="1"/>
  <c r="G2204" i="1" s="1"/>
  <c r="H2204" i="1" s="1"/>
  <c r="O2205" i="1"/>
  <c r="G2205" i="1" s="1"/>
  <c r="H2205" i="1" s="1"/>
  <c r="O2206" i="1"/>
  <c r="G2206" i="1" s="1"/>
  <c r="H2206" i="1" s="1"/>
  <c r="O2207" i="1"/>
  <c r="G2207" i="1" s="1"/>
  <c r="H2207" i="1" s="1"/>
  <c r="O2208" i="1"/>
  <c r="G2208" i="1" s="1"/>
  <c r="H2208" i="1" s="1"/>
  <c r="O2209" i="1"/>
  <c r="G2209" i="1" s="1"/>
  <c r="H2209" i="1" s="1"/>
  <c r="O2210" i="1"/>
  <c r="G2210" i="1" s="1"/>
  <c r="H2210" i="1" s="1"/>
  <c r="O2211" i="1"/>
  <c r="G2211" i="1" s="1"/>
  <c r="H2211" i="1" s="1"/>
  <c r="O2212" i="1"/>
  <c r="G2212" i="1" s="1"/>
  <c r="H2212" i="1" s="1"/>
  <c r="O2213" i="1"/>
  <c r="G2213" i="1" s="1"/>
  <c r="H2213" i="1" s="1"/>
  <c r="O2214" i="1"/>
  <c r="G2214" i="1" s="1"/>
  <c r="H2214" i="1" s="1"/>
  <c r="O2215" i="1"/>
  <c r="G2215" i="1" s="1"/>
  <c r="H2215" i="1" s="1"/>
  <c r="O2216" i="1"/>
  <c r="G2216" i="1" s="1"/>
  <c r="H2216" i="1" s="1"/>
  <c r="O2217" i="1"/>
  <c r="G2217" i="1" s="1"/>
  <c r="H2217" i="1" s="1"/>
  <c r="O2218" i="1"/>
  <c r="G2218" i="1" s="1"/>
  <c r="H2218" i="1" s="1"/>
  <c r="O2219" i="1"/>
  <c r="G2219" i="1" s="1"/>
  <c r="H2219" i="1" s="1"/>
  <c r="O2220" i="1"/>
  <c r="G2220" i="1" s="1"/>
  <c r="H2220" i="1" s="1"/>
  <c r="O2221" i="1"/>
  <c r="G2221" i="1" s="1"/>
  <c r="H2221" i="1" s="1"/>
  <c r="O2222" i="1"/>
  <c r="G2222" i="1" s="1"/>
  <c r="H2222" i="1" s="1"/>
  <c r="O2223" i="1"/>
  <c r="G2223" i="1" s="1"/>
  <c r="H2223" i="1" s="1"/>
  <c r="O2224" i="1"/>
  <c r="G2224" i="1" s="1"/>
  <c r="H2224" i="1" s="1"/>
  <c r="O2225" i="1"/>
  <c r="G2225" i="1" s="1"/>
  <c r="H2225" i="1" s="1"/>
  <c r="O2226" i="1"/>
  <c r="G2226" i="1" s="1"/>
  <c r="H2226" i="1" s="1"/>
  <c r="O2227" i="1"/>
  <c r="G2227" i="1" s="1"/>
  <c r="H2227" i="1" s="1"/>
  <c r="O2228" i="1"/>
  <c r="G2228" i="1" s="1"/>
  <c r="H2228" i="1" s="1"/>
  <c r="O2229" i="1"/>
  <c r="G2229" i="1" s="1"/>
  <c r="H2229" i="1" s="1"/>
  <c r="O2230" i="1"/>
  <c r="G2230" i="1" s="1"/>
  <c r="H2230" i="1" s="1"/>
  <c r="O2231" i="1"/>
  <c r="G2231" i="1" s="1"/>
  <c r="H2231" i="1" s="1"/>
  <c r="O2232" i="1"/>
  <c r="G2232" i="1" s="1"/>
  <c r="H2232" i="1" s="1"/>
  <c r="O2233" i="1"/>
  <c r="G2233" i="1" s="1"/>
  <c r="H2233" i="1" s="1"/>
  <c r="O2234" i="1"/>
  <c r="G2234" i="1" s="1"/>
  <c r="H2234" i="1" s="1"/>
  <c r="O2235" i="1"/>
  <c r="G2235" i="1" s="1"/>
  <c r="H2235" i="1" s="1"/>
  <c r="O2236" i="1"/>
  <c r="G2236" i="1" s="1"/>
  <c r="H2236" i="1" s="1"/>
  <c r="O2237" i="1"/>
  <c r="G2237" i="1" s="1"/>
  <c r="H2237" i="1" s="1"/>
  <c r="O2238" i="1"/>
  <c r="G2238" i="1" s="1"/>
  <c r="H2238" i="1" s="1"/>
  <c r="O2239" i="1"/>
  <c r="G2239" i="1" s="1"/>
  <c r="H2239" i="1" s="1"/>
  <c r="O2240" i="1"/>
  <c r="G2240" i="1" s="1"/>
  <c r="H2240" i="1" s="1"/>
  <c r="O2241" i="1"/>
  <c r="G2241" i="1" s="1"/>
  <c r="H2241" i="1" s="1"/>
  <c r="O2242" i="1"/>
  <c r="G2242" i="1" s="1"/>
  <c r="H2242" i="1" s="1"/>
  <c r="O2243" i="1"/>
  <c r="G2243" i="1" s="1"/>
  <c r="H2243" i="1" s="1"/>
  <c r="O2244" i="1"/>
  <c r="G2244" i="1" s="1"/>
  <c r="H2244" i="1" s="1"/>
  <c r="O2245" i="1"/>
  <c r="G2245" i="1" s="1"/>
  <c r="H2245" i="1" s="1"/>
  <c r="H1129" i="1"/>
  <c r="H1209" i="1"/>
  <c r="H1261" i="1"/>
  <c r="H82" i="1" l="1"/>
  <c r="H94" i="1"/>
  <c r="H552" i="1"/>
  <c r="H554" i="1"/>
  <c r="H568" i="1"/>
  <c r="H570" i="1"/>
  <c r="H584" i="1"/>
  <c r="H585" i="1"/>
  <c r="H586" i="1"/>
  <c r="H595" i="1"/>
  <c r="H600" i="1"/>
  <c r="H601" i="1"/>
  <c r="H602" i="1"/>
  <c r="H611" i="1"/>
  <c r="H616" i="1"/>
  <c r="H617" i="1"/>
  <c r="H618" i="1"/>
  <c r="H627" i="1"/>
  <c r="H632" i="1"/>
  <c r="H633" i="1"/>
  <c r="H634" i="1"/>
  <c r="H643" i="1"/>
  <c r="H648" i="1"/>
  <c r="H649" i="1"/>
  <c r="H650" i="1"/>
  <c r="H659" i="1"/>
  <c r="H664" i="1"/>
  <c r="H665" i="1"/>
  <c r="H666" i="1"/>
  <c r="H675" i="1"/>
  <c r="H680" i="1"/>
  <c r="H681" i="1"/>
  <c r="H682" i="1"/>
  <c r="H691" i="1"/>
  <c r="H696" i="1"/>
  <c r="H697" i="1"/>
  <c r="H698" i="1"/>
  <c r="H704" i="1"/>
  <c r="H707" i="1"/>
  <c r="H712" i="1"/>
  <c r="H713" i="1"/>
  <c r="H714" i="1"/>
  <c r="H720" i="1"/>
  <c r="H723" i="1"/>
  <c r="H728" i="1"/>
  <c r="H729" i="1"/>
  <c r="H730" i="1"/>
  <c r="H736" i="1"/>
  <c r="H739" i="1"/>
  <c r="H744" i="1"/>
  <c r="H745" i="1"/>
  <c r="H746" i="1"/>
  <c r="H752" i="1"/>
  <c r="H755" i="1"/>
  <c r="H760" i="1"/>
  <c r="H761" i="1"/>
  <c r="H762" i="1"/>
  <c r="H768" i="1"/>
  <c r="H771" i="1"/>
  <c r="H776" i="1"/>
  <c r="H777" i="1"/>
  <c r="H778" i="1"/>
  <c r="H784" i="1"/>
  <c r="H787" i="1"/>
  <c r="H792" i="1"/>
  <c r="H793" i="1"/>
  <c r="H794" i="1"/>
  <c r="H800" i="1"/>
  <c r="H803" i="1"/>
  <c r="H804" i="1"/>
  <c r="H808" i="1"/>
  <c r="H809" i="1"/>
  <c r="H810" i="1"/>
  <c r="H816" i="1"/>
  <c r="H819" i="1"/>
  <c r="H824" i="1"/>
  <c r="H825" i="1"/>
  <c r="H826" i="1"/>
  <c r="H828" i="1"/>
  <c r="H832" i="1"/>
  <c r="H835" i="1"/>
  <c r="H840" i="1"/>
  <c r="H841" i="1"/>
  <c r="H842" i="1"/>
  <c r="H848" i="1"/>
  <c r="H851" i="1"/>
  <c r="H852" i="1"/>
  <c r="H856" i="1"/>
  <c r="H857" i="1"/>
  <c r="H858" i="1"/>
  <c r="H864" i="1"/>
  <c r="H865" i="1"/>
  <c r="H867" i="1"/>
  <c r="H868" i="1"/>
  <c r="H872" i="1"/>
  <c r="H873" i="1"/>
  <c r="H874" i="1"/>
  <c r="H876" i="1"/>
  <c r="H880" i="1"/>
  <c r="H881" i="1"/>
  <c r="H883" i="1"/>
  <c r="H884" i="1"/>
  <c r="H888" i="1"/>
  <c r="H889" i="1"/>
  <c r="H890" i="1"/>
  <c r="H892" i="1"/>
  <c r="H896" i="1"/>
  <c r="H897" i="1"/>
  <c r="H899" i="1"/>
  <c r="H900" i="1"/>
  <c r="H904" i="1"/>
  <c r="H905" i="1"/>
  <c r="H906" i="1"/>
  <c r="H908" i="1"/>
  <c r="H912" i="1"/>
  <c r="H913" i="1"/>
  <c r="H914" i="1"/>
  <c r="H915" i="1"/>
  <c r="H916" i="1"/>
  <c r="H920" i="1"/>
  <c r="H921" i="1"/>
  <c r="H922" i="1"/>
  <c r="H924" i="1"/>
  <c r="H928" i="1"/>
  <c r="H929" i="1"/>
  <c r="H930" i="1"/>
  <c r="H931" i="1"/>
  <c r="H932" i="1"/>
  <c r="H936" i="1"/>
  <c r="H937" i="1"/>
  <c r="H938" i="1"/>
  <c r="H940" i="1"/>
  <c r="H944" i="1"/>
  <c r="H945" i="1"/>
  <c r="H946" i="1"/>
  <c r="H947" i="1"/>
  <c r="H948" i="1"/>
  <c r="H952" i="1"/>
  <c r="H953" i="1"/>
  <c r="H954" i="1"/>
  <c r="H956" i="1"/>
  <c r="H960" i="1"/>
  <c r="H961" i="1"/>
  <c r="H962" i="1"/>
  <c r="H963" i="1"/>
  <c r="H964" i="1"/>
  <c r="H968" i="1"/>
  <c r="H969" i="1"/>
  <c r="H970" i="1"/>
  <c r="H972" i="1"/>
  <c r="H976" i="1"/>
  <c r="H977" i="1"/>
  <c r="H978" i="1"/>
  <c r="H979" i="1"/>
  <c r="H980" i="1"/>
  <c r="H984" i="1"/>
  <c r="H985" i="1"/>
  <c r="H986" i="1"/>
  <c r="H988" i="1"/>
  <c r="H992" i="1"/>
  <c r="H993" i="1"/>
  <c r="H994" i="1"/>
  <c r="H995" i="1"/>
  <c r="H996" i="1"/>
  <c r="H1000" i="1"/>
  <c r="H1001" i="1"/>
  <c r="H1002" i="1"/>
  <c r="H1004" i="1"/>
  <c r="H1008" i="1"/>
  <c r="H1009" i="1"/>
  <c r="H1010" i="1"/>
  <c r="H1011" i="1"/>
  <c r="H1012" i="1"/>
  <c r="H1016" i="1"/>
  <c r="H1017" i="1"/>
  <c r="H1018" i="1"/>
  <c r="H1020" i="1"/>
  <c r="H1024" i="1"/>
  <c r="H1025" i="1"/>
  <c r="H1026" i="1"/>
  <c r="H1027" i="1"/>
  <c r="H1028" i="1"/>
  <c r="H1032" i="1"/>
  <c r="H1033" i="1"/>
  <c r="H1034" i="1"/>
  <c r="H1036" i="1"/>
  <c r="H1040" i="1"/>
  <c r="H1041" i="1"/>
  <c r="H1042" i="1"/>
  <c r="H1043" i="1"/>
  <c r="H1044" i="1"/>
  <c r="H1048" i="1"/>
  <c r="H1049" i="1"/>
  <c r="H1050" i="1"/>
  <c r="H1052" i="1"/>
  <c r="H1056" i="1"/>
  <c r="H1057" i="1"/>
  <c r="H1058" i="1"/>
  <c r="H1059" i="1"/>
  <c r="H1060" i="1"/>
  <c r="H1064" i="1"/>
  <c r="H1065" i="1"/>
  <c r="H1066" i="1"/>
  <c r="H1068" i="1"/>
  <c r="H1072" i="1"/>
  <c r="H1073" i="1"/>
  <c r="H1074" i="1"/>
  <c r="H1075" i="1"/>
  <c r="H1076" i="1"/>
  <c r="H1080" i="1"/>
  <c r="H1081" i="1"/>
  <c r="H1082" i="1"/>
  <c r="H1084" i="1"/>
  <c r="H1088" i="1"/>
  <c r="H1089" i="1"/>
  <c r="H1090" i="1"/>
  <c r="H1091" i="1"/>
  <c r="H1092" i="1"/>
  <c r="H84" i="1"/>
  <c r="H86" i="1"/>
  <c r="H88" i="1"/>
  <c r="H90" i="1"/>
  <c r="H92" i="1"/>
  <c r="H1094" i="1"/>
  <c r="H1093" i="1"/>
  <c r="H1087" i="1"/>
  <c r="H1086" i="1"/>
  <c r="H1085" i="1"/>
  <c r="H1083" i="1"/>
  <c r="H1079" i="1"/>
  <c r="H1078" i="1"/>
  <c r="H1077" i="1"/>
  <c r="H1071" i="1"/>
  <c r="H1070" i="1"/>
  <c r="H1069" i="1"/>
  <c r="H1067" i="1"/>
  <c r="H1063" i="1"/>
  <c r="H1062" i="1"/>
  <c r="H1061" i="1"/>
  <c r="H1055" i="1"/>
  <c r="H1054" i="1"/>
  <c r="H1053" i="1"/>
  <c r="H1051" i="1"/>
  <c r="H1047" i="1"/>
  <c r="H1046" i="1"/>
  <c r="H1045" i="1"/>
  <c r="H1039" i="1"/>
  <c r="H1038" i="1"/>
  <c r="H1037" i="1"/>
  <c r="H1035" i="1"/>
  <c r="H1031" i="1"/>
  <c r="H1030" i="1"/>
  <c r="H1029" i="1"/>
  <c r="H1023" i="1"/>
  <c r="H1022" i="1"/>
  <c r="H1021" i="1"/>
  <c r="H1019" i="1"/>
  <c r="H1015" i="1"/>
  <c r="H1014" i="1"/>
  <c r="H1013" i="1"/>
  <c r="H1007" i="1"/>
  <c r="H1006" i="1"/>
  <c r="H1005" i="1"/>
  <c r="H1003" i="1"/>
  <c r="H999" i="1"/>
  <c r="H998" i="1"/>
  <c r="H997" i="1"/>
  <c r="H991" i="1"/>
  <c r="H990" i="1"/>
  <c r="H989" i="1"/>
  <c r="H987" i="1"/>
  <c r="H983" i="1"/>
  <c r="H982" i="1"/>
  <c r="H981" i="1"/>
  <c r="H975" i="1"/>
  <c r="H974" i="1"/>
  <c r="H973" i="1"/>
  <c r="H971" i="1"/>
  <c r="H967" i="1"/>
  <c r="H966" i="1"/>
  <c r="H965" i="1"/>
  <c r="H959" i="1"/>
  <c r="H958" i="1"/>
  <c r="H957" i="1"/>
  <c r="H955" i="1"/>
  <c r="H951" i="1"/>
  <c r="H950" i="1"/>
  <c r="H949" i="1"/>
  <c r="H943" i="1"/>
  <c r="H942" i="1"/>
  <c r="H941" i="1"/>
  <c r="H939" i="1"/>
  <c r="H935" i="1"/>
  <c r="H934" i="1"/>
  <c r="H933" i="1"/>
  <c r="H927" i="1"/>
  <c r="H926" i="1"/>
  <c r="H925" i="1"/>
  <c r="H923" i="1"/>
  <c r="H919" i="1"/>
  <c r="H918" i="1"/>
  <c r="H917" i="1"/>
  <c r="H911" i="1"/>
  <c r="H910" i="1"/>
  <c r="H909" i="1"/>
  <c r="H907" i="1"/>
  <c r="H903" i="1"/>
  <c r="H902" i="1"/>
  <c r="H901" i="1"/>
  <c r="H898" i="1"/>
  <c r="H895" i="1"/>
  <c r="H894" i="1"/>
  <c r="H893" i="1"/>
  <c r="H891" i="1"/>
  <c r="H887" i="1"/>
  <c r="H886" i="1"/>
  <c r="H885" i="1"/>
  <c r="H882" i="1"/>
  <c r="H879" i="1"/>
  <c r="H878" i="1"/>
  <c r="H877" i="1"/>
  <c r="H875" i="1"/>
  <c r="H871" i="1"/>
  <c r="H870" i="1"/>
  <c r="H869" i="1"/>
  <c r="H866" i="1"/>
  <c r="H863" i="1"/>
  <c r="H862" i="1"/>
  <c r="H861" i="1"/>
  <c r="H860" i="1"/>
  <c r="H859" i="1"/>
  <c r="H855" i="1"/>
  <c r="H854" i="1"/>
  <c r="H853" i="1"/>
  <c r="H850" i="1"/>
  <c r="H849" i="1"/>
  <c r="H847" i="1"/>
  <c r="H846" i="1"/>
  <c r="H845" i="1"/>
  <c r="H844" i="1"/>
  <c r="H843" i="1"/>
  <c r="H839" i="1"/>
  <c r="H838" i="1"/>
  <c r="H837" i="1"/>
  <c r="H836" i="1"/>
  <c r="H834" i="1"/>
  <c r="H833" i="1"/>
  <c r="H831" i="1"/>
  <c r="H830" i="1"/>
  <c r="H829" i="1"/>
  <c r="H827" i="1"/>
  <c r="H823" i="1"/>
  <c r="H822" i="1"/>
  <c r="H821" i="1"/>
  <c r="H820" i="1"/>
  <c r="H818" i="1"/>
  <c r="H817" i="1"/>
  <c r="H815" i="1"/>
  <c r="H814" i="1"/>
  <c r="H813" i="1"/>
  <c r="H812" i="1"/>
  <c r="H811" i="1"/>
  <c r="H807" i="1"/>
  <c r="H806" i="1"/>
  <c r="H805" i="1"/>
  <c r="H802" i="1"/>
  <c r="H801" i="1"/>
  <c r="H799" i="1"/>
  <c r="H798" i="1"/>
  <c r="H797" i="1"/>
  <c r="H796" i="1"/>
  <c r="H795" i="1"/>
  <c r="H791" i="1"/>
  <c r="H790" i="1"/>
  <c r="H789" i="1"/>
  <c r="H788" i="1"/>
  <c r="H786" i="1"/>
  <c r="H785" i="1"/>
  <c r="H783" i="1"/>
  <c r="H782" i="1"/>
  <c r="H781" i="1"/>
  <c r="H780" i="1"/>
  <c r="H779" i="1"/>
  <c r="H775" i="1"/>
  <c r="H774" i="1"/>
  <c r="H773" i="1"/>
  <c r="H772" i="1"/>
  <c r="H770" i="1"/>
  <c r="H769" i="1"/>
  <c r="H767" i="1"/>
  <c r="H766" i="1"/>
  <c r="H765" i="1"/>
  <c r="H764" i="1"/>
  <c r="H763" i="1"/>
  <c r="H759" i="1"/>
  <c r="H758" i="1"/>
  <c r="H757" i="1"/>
  <c r="H756" i="1"/>
  <c r="H754" i="1"/>
  <c r="H753" i="1"/>
  <c r="H751" i="1"/>
  <c r="H750" i="1"/>
  <c r="H749" i="1"/>
  <c r="H748" i="1"/>
  <c r="H747" i="1"/>
  <c r="H743" i="1"/>
  <c r="H742" i="1"/>
  <c r="H741" i="1"/>
  <c r="H740" i="1"/>
  <c r="H738" i="1"/>
  <c r="H737" i="1"/>
  <c r="H735" i="1"/>
  <c r="H734" i="1"/>
  <c r="H733" i="1"/>
  <c r="H732" i="1"/>
  <c r="H731" i="1"/>
  <c r="H727" i="1"/>
  <c r="H726" i="1"/>
  <c r="H725" i="1"/>
  <c r="H724" i="1"/>
  <c r="H722" i="1"/>
  <c r="H721" i="1"/>
  <c r="H719" i="1"/>
  <c r="H718" i="1"/>
  <c r="H717" i="1"/>
  <c r="H716" i="1"/>
  <c r="H715" i="1"/>
  <c r="H711" i="1"/>
  <c r="H710" i="1"/>
  <c r="H709" i="1"/>
  <c r="H708" i="1"/>
  <c r="H706" i="1"/>
  <c r="H705" i="1"/>
  <c r="H703" i="1"/>
  <c r="H702" i="1"/>
  <c r="H701" i="1"/>
  <c r="H700" i="1"/>
  <c r="H699" i="1"/>
  <c r="H695" i="1"/>
  <c r="H694" i="1"/>
  <c r="H693" i="1"/>
  <c r="H692" i="1"/>
  <c r="H690" i="1"/>
  <c r="H689" i="1"/>
  <c r="H688" i="1"/>
  <c r="H687" i="1"/>
  <c r="H686" i="1"/>
  <c r="H685" i="1"/>
  <c r="H684" i="1"/>
  <c r="H683" i="1"/>
  <c r="H679" i="1"/>
  <c r="H678" i="1"/>
  <c r="H677" i="1"/>
  <c r="H676" i="1"/>
  <c r="H674" i="1"/>
  <c r="H673" i="1"/>
  <c r="H672" i="1"/>
  <c r="H671" i="1"/>
  <c r="H670" i="1"/>
  <c r="H669" i="1"/>
  <c r="H668" i="1"/>
  <c r="H667" i="1"/>
  <c r="H663" i="1"/>
  <c r="H662" i="1"/>
  <c r="H661" i="1"/>
  <c r="H660" i="1"/>
  <c r="H658" i="1"/>
  <c r="H657" i="1"/>
  <c r="H656" i="1"/>
  <c r="H655" i="1"/>
  <c r="H654" i="1"/>
  <c r="H653" i="1"/>
  <c r="H652" i="1"/>
  <c r="H651" i="1"/>
  <c r="H647" i="1"/>
  <c r="H646" i="1"/>
  <c r="H645" i="1"/>
  <c r="H644" i="1"/>
  <c r="H642" i="1"/>
  <c r="H641" i="1"/>
  <c r="H640" i="1"/>
  <c r="H639" i="1"/>
  <c r="H638" i="1"/>
  <c r="H637" i="1"/>
  <c r="H636" i="1"/>
  <c r="H635" i="1"/>
  <c r="H631" i="1"/>
  <c r="H630" i="1"/>
  <c r="H629" i="1"/>
  <c r="H628" i="1"/>
  <c r="H626" i="1"/>
  <c r="H625" i="1"/>
  <c r="H624" i="1"/>
  <c r="H623" i="1"/>
  <c r="H622" i="1"/>
  <c r="H621" i="1"/>
  <c r="H620" i="1"/>
  <c r="H619" i="1"/>
  <c r="H615" i="1"/>
  <c r="H614" i="1"/>
  <c r="H613" i="1"/>
  <c r="H612" i="1"/>
  <c r="H610" i="1"/>
  <c r="H609" i="1"/>
  <c r="H608" i="1"/>
  <c r="H607" i="1"/>
  <c r="H606" i="1"/>
  <c r="H605" i="1"/>
  <c r="H604" i="1"/>
  <c r="H603" i="1"/>
  <c r="H599" i="1"/>
  <c r="H598" i="1"/>
  <c r="H597" i="1"/>
  <c r="H596" i="1"/>
  <c r="H594" i="1"/>
  <c r="H593" i="1"/>
  <c r="H592" i="1"/>
  <c r="H591" i="1"/>
  <c r="H590" i="1"/>
  <c r="H589" i="1"/>
  <c r="H588" i="1"/>
  <c r="H587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69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3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B59" i="2" s="1"/>
  <c r="H106" i="1"/>
  <c r="B58" i="2" s="1"/>
  <c r="H105" i="1"/>
  <c r="H104" i="1"/>
  <c r="H103" i="1"/>
  <c r="B57" i="2" s="1"/>
  <c r="H102" i="1"/>
  <c r="H101" i="1"/>
  <c r="B38" i="2" s="1"/>
  <c r="H100" i="1"/>
  <c r="B34" i="2" s="1"/>
  <c r="H99" i="1"/>
  <c r="B35" i="2" s="1"/>
  <c r="H98" i="1"/>
  <c r="H97" i="1"/>
  <c r="B30" i="2" s="1"/>
  <c r="H96" i="1"/>
  <c r="H95" i="1"/>
  <c r="B4" i="2" s="1"/>
  <c r="H93" i="1"/>
  <c r="H91" i="1"/>
  <c r="B53" i="2" s="1"/>
  <c r="H89" i="1"/>
  <c r="H87" i="1"/>
  <c r="H85" i="1"/>
  <c r="H83" i="1"/>
  <c r="B13" i="2" l="1"/>
  <c r="B31" i="2"/>
  <c r="B23" i="2"/>
  <c r="B29" i="2"/>
  <c r="B28" i="2"/>
  <c r="B15" i="2"/>
  <c r="B7" i="2"/>
  <c r="B69" i="2"/>
  <c r="B32" i="2"/>
  <c r="B76" i="2"/>
  <c r="B80" i="2"/>
  <c r="B14" i="2"/>
  <c r="B75" i="2"/>
  <c r="B24" i="2"/>
  <c r="B74" i="2"/>
  <c r="B19" i="2"/>
  <c r="B3" i="2"/>
  <c r="B25" i="2"/>
  <c r="B27" i="2"/>
  <c r="B26" i="2"/>
  <c r="B2" i="2"/>
  <c r="B3" i="3"/>
  <c r="B3" i="4" s="1"/>
  <c r="B11" i="3"/>
  <c r="B11" i="4" s="1"/>
  <c r="B13" i="3"/>
  <c r="B13" i="4" s="1"/>
  <c r="B30" i="3"/>
  <c r="B30" i="4" s="1"/>
  <c r="B23" i="3"/>
  <c r="B23" i="4" s="1"/>
  <c r="B45" i="3"/>
  <c r="B9" i="3"/>
  <c r="B9" i="4" s="1"/>
  <c r="B31" i="3"/>
  <c r="B31" i="4" s="1"/>
  <c r="B47" i="3"/>
  <c r="B75" i="3"/>
  <c r="B46" i="3"/>
  <c r="B5" i="3"/>
  <c r="B5" i="4" s="1"/>
  <c r="B77" i="3"/>
  <c r="B17" i="3"/>
  <c r="B17" i="4" s="1"/>
  <c r="B20" i="3"/>
  <c r="B20" i="4" s="1"/>
  <c r="B18" i="3"/>
  <c r="B18" i="4" s="1"/>
  <c r="B7" i="4"/>
  <c r="B22" i="3"/>
  <c r="B22" i="4" s="1"/>
  <c r="B16" i="3"/>
  <c r="B16" i="4" s="1"/>
  <c r="B67" i="3"/>
  <c r="B42" i="3"/>
  <c r="B81" i="3"/>
  <c r="B74" i="3"/>
  <c r="B40" i="3"/>
  <c r="B25" i="3"/>
  <c r="B25" i="4" s="1"/>
  <c r="B14" i="3"/>
  <c r="B14" i="4" s="1"/>
  <c r="B66" i="3"/>
  <c r="B34" i="3"/>
  <c r="B26" i="3"/>
  <c r="B26" i="4" s="1"/>
  <c r="B49" i="3"/>
  <c r="B57" i="3"/>
  <c r="B21" i="3"/>
  <c r="B21" i="4" s="1"/>
  <c r="B35" i="3"/>
  <c r="B32" i="3"/>
  <c r="B44" i="3"/>
  <c r="B54" i="3"/>
  <c r="B78" i="3"/>
  <c r="B58" i="3"/>
  <c r="B39" i="3"/>
  <c r="B53" i="3"/>
  <c r="B68" i="3"/>
  <c r="B52" i="3"/>
  <c r="B43" i="3"/>
  <c r="B72" i="3"/>
  <c r="B19" i="3"/>
  <c r="B19" i="4" s="1"/>
  <c r="B64" i="3"/>
  <c r="B24" i="3"/>
  <c r="B24" i="4" s="1"/>
  <c r="B63" i="3"/>
  <c r="B80" i="3"/>
  <c r="B69" i="3"/>
  <c r="B76" i="3"/>
  <c r="B79" i="3"/>
  <c r="B15" i="3"/>
  <c r="B15" i="4" s="1"/>
  <c r="B73" i="3"/>
  <c r="B29" i="3"/>
  <c r="B29" i="4" s="1"/>
  <c r="B38" i="3"/>
  <c r="B62" i="3"/>
  <c r="B6" i="3"/>
  <c r="B6" i="4" s="1"/>
  <c r="B60" i="3"/>
  <c r="B28" i="3"/>
  <c r="B28" i="4" s="1"/>
  <c r="B4" i="3"/>
  <c r="B4" i="4" s="1"/>
  <c r="B61" i="3"/>
  <c r="B48" i="3"/>
  <c r="B8" i="3"/>
  <c r="B8" i="4" s="1"/>
  <c r="B36" i="3"/>
  <c r="B56" i="3"/>
  <c r="B59" i="3"/>
  <c r="B41" i="3"/>
  <c r="B10" i="3"/>
  <c r="B10" i="4" s="1"/>
  <c r="B70" i="3"/>
  <c r="B65" i="3"/>
  <c r="B27" i="3"/>
  <c r="B27" i="4" s="1"/>
  <c r="B71" i="3"/>
  <c r="B33" i="3"/>
  <c r="B51" i="3"/>
  <c r="B50" i="3"/>
  <c r="B12" i="3"/>
  <c r="B12" i="4" s="1"/>
  <c r="B37" i="3"/>
  <c r="B3" i="14" l="1"/>
  <c r="B4" i="14"/>
  <c r="B5" i="14"/>
  <c r="B6" i="14" l="1"/>
  <c r="C3" i="14" s="1"/>
  <c r="C4" i="14" l="1"/>
  <c r="C5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56C70-4407-4606-9871-7B09040AD696}" keepAlive="1" name="ThisWorkbookDataModel" description="Модель даних" type="5" refreshedVersion="6" minRefreshableVersion="5" background="1" saveData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909E01B-DCCD-407C-9457-E6D3C23F21BF}" name="WorksheetConnection_Моніторинг_за_споживанням_АМП_у_Центрі_Фінальна версія (1) – копія.xlsx!telavancin" type="102" refreshedVersion="6" minRefreshableVersion="5">
    <extLst>
      <ext xmlns:x15="http://schemas.microsoft.com/office/spreadsheetml/2010/11/main" uri="{DE250136-89BD-433C-8126-D09CA5730AF9}">
        <x15:connection id="telavancin">
          <x15:rangePr sourceName="_xlcn.WorksheetConnection_Моніторинг_за_споживанням_АМП_у_Центрі_Фінальнаверсія1–копія.xlsxtelavancin1"/>
        </x15:connection>
      </ext>
    </extLst>
  </connection>
  <connection id="3" xr16:uid="{5A7C96D3-F15C-4596-B106-E44DF3587C37}" interval="32767" name="Запит – amikacin" description="Підключення до запита &quot;amikacin&quot; у книзі." type="100" refreshedVersion="6" minRefreshableVersion="5" saveData="1">
    <extLst>
      <ext xmlns:x15="http://schemas.microsoft.com/office/spreadsheetml/2010/11/main" uri="{DE250136-89BD-433C-8126-D09CA5730AF9}">
        <x15:connection id="8bda9d23-9790-4cbd-a642-b8826926ebcf"/>
      </ext>
    </extLst>
  </connection>
  <connection id="4" xr16:uid="{3842D7C5-5787-4A71-A9BC-88AE4CF603B3}" interval="32767" name="Запит – amoxicillin" description="Підключення до запита &quot;amoxicillin&quot; у книзі." type="100" refreshedVersion="6" minRefreshableVersion="5" saveData="1">
    <extLst>
      <ext xmlns:x15="http://schemas.microsoft.com/office/spreadsheetml/2010/11/main" uri="{DE250136-89BD-433C-8126-D09CA5730AF9}">
        <x15:connection id="11f787e9-bcad-4636-834a-befe74ead7e0"/>
      </ext>
    </extLst>
  </connection>
  <connection id="5" xr16:uid="{FAF88E24-6306-4577-AB50-BD50C9A65D06}" interval="32767" name="Запит – amoxicillin and beta-lactamase inhibitor" description="Підключення до запита &quot;amox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731c0c7-339f-42ec-818b-3872952f1e04"/>
      </ext>
    </extLst>
  </connection>
  <connection id="6" xr16:uid="{ACE367D0-4E1E-492A-BEF6-91E30D3C5805}" interval="32767" name="Запит – ampicillin" description="Підключення до запита &quot;ampicillin&quot; у книзі." type="100" refreshedVersion="6" minRefreshableVersion="5" saveData="1">
    <extLst>
      <ext xmlns:x15="http://schemas.microsoft.com/office/spreadsheetml/2010/11/main" uri="{DE250136-89BD-433C-8126-D09CA5730AF9}">
        <x15:connection id="a29238f2-73ec-4086-85c5-3c675f5eb5d6"/>
      </ext>
    </extLst>
  </connection>
  <connection id="7" xr16:uid="{E4187478-CFC0-496C-8B19-6B1F34EC1984}" interval="32767" name="Запит – ampicillin and beta-lactamase inhibitor" description="Підключення до запита &quot;amp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04faa13a-bf3c-4e79-82d9-8f46c1fe45b8"/>
      </ext>
    </extLst>
  </connection>
  <connection id="8" xr16:uid="{121DBAAD-8EF9-42EF-9392-B75657167A48}" interval="32767" name="Запит – azithromycin" description="Підключення до запита &quot;azithromycin&quot; у книзі." type="100" refreshedVersion="6" minRefreshableVersion="5" saveData="1">
    <extLst>
      <ext xmlns:x15="http://schemas.microsoft.com/office/spreadsheetml/2010/11/main" uri="{DE250136-89BD-433C-8126-D09CA5730AF9}">
        <x15:connection id="18e761b8-bced-475a-9eef-2918c7884c6f"/>
      </ext>
    </extLst>
  </connection>
  <connection id="9" xr16:uid="{254332D4-3E89-4979-A779-5245A10587D3}" interval="32767" name="Запит – Aztreonam" description="Підключення до запита &quot;Aztreonam&quot; у книзі." type="100" refreshedVersion="6" minRefreshableVersion="5" saveData="1">
    <extLst>
      <ext xmlns:x15="http://schemas.microsoft.com/office/spreadsheetml/2010/11/main" uri="{DE250136-89BD-433C-8126-D09CA5730AF9}">
        <x15:connection id="28beda87-0902-4af6-bb3e-6db2f9436a13"/>
      </ext>
    </extLst>
  </connection>
  <connection id="10" xr16:uid="{B23452D8-7B04-4B00-BDA2-FA3DCD72AD33}" interval="32767" name="Запит – benzylpenicillin" description="Підключення до запита &quot;benzylpenicillin&quot; у книзі." type="100" refreshedVersion="6" minRefreshableVersion="5" saveData="1">
    <extLst>
      <ext xmlns:x15="http://schemas.microsoft.com/office/spreadsheetml/2010/11/main" uri="{DE250136-89BD-433C-8126-D09CA5730AF9}">
        <x15:connection id="6b99c865-734c-4d33-8c54-209930f9a512"/>
      </ext>
    </extLst>
  </connection>
  <connection id="11" xr16:uid="{117924A7-F6A4-4270-8AFD-BFA5C354307D}" interval="32767" name="Запит – cefalexin" description="Підключення до запита &quot;cefalexin&quot; у книзі." type="100" refreshedVersion="6" minRefreshableVersion="5" saveData="1">
    <extLst>
      <ext xmlns:x15="http://schemas.microsoft.com/office/spreadsheetml/2010/11/main" uri="{DE250136-89BD-433C-8126-D09CA5730AF9}">
        <x15:connection id="c41807e1-8423-422a-9866-4e82592931ab"/>
      </ext>
    </extLst>
  </connection>
  <connection id="12" xr16:uid="{D1E806FB-5531-4722-913B-26A04CF41831}" interval="32767" name="Запит – cefazolin" description="Підключення до запита &quot;cefazolin&quot; у книзі." type="100" refreshedVersion="6" minRefreshableVersion="5" saveData="1">
    <extLst>
      <ext xmlns:x15="http://schemas.microsoft.com/office/spreadsheetml/2010/11/main" uri="{DE250136-89BD-433C-8126-D09CA5730AF9}">
        <x15:connection id="0e1376cb-a512-4720-bd43-58e1de6381dd"/>
      </ext>
    </extLst>
  </connection>
  <connection id="13" xr16:uid="{8048AE19-736C-4605-AA4F-427C461A369D}" interval="32767" name="Запит – cefdinir" description="Підключення до запита &quot;cefdinir&quot; у книзі." type="100" refreshedVersion="6" minRefreshableVersion="5" saveData="1">
    <extLst>
      <ext xmlns:x15="http://schemas.microsoft.com/office/spreadsheetml/2010/11/main" uri="{DE250136-89BD-433C-8126-D09CA5730AF9}">
        <x15:connection id="049c9ae7-b04c-4c4a-afc1-295470e95ba9"/>
      </ext>
    </extLst>
  </connection>
  <connection id="14" xr16:uid="{D5415C98-FA76-40FC-B776-F23DD83897B5}" interval="32767" name="Запит – cefditoren" description="Підключення до запита &quot;cefditoren&quot; у книзі." type="100" refreshedVersion="6" minRefreshableVersion="5" saveData="1">
    <extLst>
      <ext xmlns:x15="http://schemas.microsoft.com/office/spreadsheetml/2010/11/main" uri="{DE250136-89BD-433C-8126-D09CA5730AF9}">
        <x15:connection id="8be84c74-f5d3-4073-a938-48bb2f53092b"/>
      </ext>
    </extLst>
  </connection>
  <connection id="15" xr16:uid="{006CEC43-E7B3-41DB-8BBB-5672982D306E}" interval="32767" name="Запит – cefepime" description="Підключення до запита &quot;cefepime&quot; у книзі." type="100" refreshedVersion="6" minRefreshableVersion="5" saveData="1">
    <extLst>
      <ext xmlns:x15="http://schemas.microsoft.com/office/spreadsheetml/2010/11/main" uri="{DE250136-89BD-433C-8126-D09CA5730AF9}">
        <x15:connection id="638bc7c2-98c6-4fe1-a7d0-f0adf3b8393e"/>
      </ext>
    </extLst>
  </connection>
  <connection id="16" xr16:uid="{26FAA7B7-2218-414F-B03F-54F31C778031}" interval="32767" name="Запит – cefixime" description="Підключення до запита &quot;cefixime&quot; у книзі." type="100" refreshedVersion="6" minRefreshableVersion="5" saveData="1">
    <extLst>
      <ext xmlns:x15="http://schemas.microsoft.com/office/spreadsheetml/2010/11/main" uri="{DE250136-89BD-433C-8126-D09CA5730AF9}">
        <x15:connection id="bf08c29a-8161-4ba4-9ceb-2166e68daf12"/>
      </ext>
    </extLst>
  </connection>
  <connection id="17" xr16:uid="{58153076-C847-4931-8797-3DC204F01B77}" interval="32767" name="Запит – cefoperazone" description="Підключення до запита &quot;cefoperazone&quot; у книзі." type="100" refreshedVersion="6" minRefreshableVersion="5" saveData="1">
    <extLst>
      <ext xmlns:x15="http://schemas.microsoft.com/office/spreadsheetml/2010/11/main" uri="{DE250136-89BD-433C-8126-D09CA5730AF9}">
        <x15:connection id="38344cb4-84ca-4458-bd99-58f14d677b27"/>
      </ext>
    </extLst>
  </connection>
  <connection id="18" xr16:uid="{FF36A10F-3DC2-4934-93CB-20BF9EB6FAD5}" interval="32767" name="Запит – cefoperazone and beta-lactamase inhibitor" description="Підключення до запита &quot;cefoperazo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e02274b-5591-4482-b930-0ef0e82ee290"/>
      </ext>
    </extLst>
  </connection>
  <connection id="19" xr16:uid="{1191432B-8056-4006-894F-94EA4EEC32F4}" interval="32767" name="Запит – cefotaxime" description="Підключення до запита &quot;cefotaxime&quot; у книзі." type="100" refreshedVersion="6" minRefreshableVersion="5" saveData="1">
    <extLst>
      <ext xmlns:x15="http://schemas.microsoft.com/office/spreadsheetml/2010/11/main" uri="{DE250136-89BD-433C-8126-D09CA5730AF9}">
        <x15:connection id="e983386d-63d4-4ba3-9b21-cc5eee1193d1"/>
      </ext>
    </extLst>
  </connection>
  <connection id="20" xr16:uid="{86C692CB-8F9E-4259-899A-16555F7D154E}" interval="32767" name="Запит – cefpodoxime" description="Підключення до запита &quot;cefpodoxime&quot; у книзі." type="100" refreshedVersion="6" minRefreshableVersion="5" saveData="1">
    <extLst>
      <ext xmlns:x15="http://schemas.microsoft.com/office/spreadsheetml/2010/11/main" uri="{DE250136-89BD-433C-8126-D09CA5730AF9}">
        <x15:connection id="b5c0b8bc-0368-4b14-b3ac-50b5eee85005"/>
      </ext>
    </extLst>
  </connection>
  <connection id="21" xr16:uid="{7109A013-B97F-402B-89D9-A1D8506B6B90}" interval="32767" name="Запит – ceftaroline fosamil" description="Підключення до запита &quot;ceftaroline fosamil&quot; у книзі." type="100" refreshedVersion="6" minRefreshableVersion="5" saveData="1">
    <extLst>
      <ext xmlns:x15="http://schemas.microsoft.com/office/spreadsheetml/2010/11/main" uri="{DE250136-89BD-433C-8126-D09CA5730AF9}">
        <x15:connection id="7fc6c34e-b717-45d8-af43-2f41ec5977b8"/>
      </ext>
    </extLst>
  </connection>
  <connection id="22" xr16:uid="{8C9F0706-9638-4218-B028-1DBBF0404F2E}" interval="32767" name="Запит – ceftazidime" description="Підключення до запита &quot;ceftazidime&quot; у книзі." type="100" refreshedVersion="6" minRefreshableVersion="5" saveData="1">
    <extLst>
      <ext xmlns:x15="http://schemas.microsoft.com/office/spreadsheetml/2010/11/main" uri="{DE250136-89BD-433C-8126-D09CA5730AF9}">
        <x15:connection id="f40d03ef-9a3e-4028-b8b7-68dfdd4a6e27"/>
      </ext>
    </extLst>
  </connection>
  <connection id="23" xr16:uid="{F183C8D1-99F5-4758-BC4C-901484919B3C}" interval="32767" name="Запит – ceftazidime and beta-lactamase inhibitor" description="Підключення до запита &quot;ceftazidim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dc888a2f-c49f-48c2-a08c-0e4966c3eabf"/>
      </ext>
    </extLst>
  </connection>
  <connection id="24" xr16:uid="{A71E6B9B-0CB0-4725-8617-AF6C5CE91215}" interval="32767" name="Запит – ceftobiprole medocaril" description="Підключення до запита &quot;ceftobiprole medocaril&quot; у книзі." type="100" refreshedVersion="6" minRefreshableVersion="5" saveData="1">
    <extLst>
      <ext xmlns:x15="http://schemas.microsoft.com/office/spreadsheetml/2010/11/main" uri="{DE250136-89BD-433C-8126-D09CA5730AF9}">
        <x15:connection id="981e18f9-629b-4bbd-97e9-6430f9583d9a"/>
      </ext>
    </extLst>
  </connection>
  <connection id="25" xr16:uid="{960AD259-F80C-4F8B-B514-12155B5B3CC5}" interval="32767" name="Запит – ceftolozane and beta-lactamase inhibitor" description="Підключення до запита &quot;ceftoloza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40b243f8-f7b4-4a22-b1ac-2ee8f34ad95d"/>
      </ext>
    </extLst>
  </connection>
  <connection id="26" xr16:uid="{05B44A5E-372C-4815-AEE2-C4FF846A44D1}" interval="32767" name="Запит – ceftriaxone" description="Підключення до запита &quot;ceftriaxone&quot; у книзі." type="100" refreshedVersion="6" minRefreshableVersion="5" saveData="1">
    <extLst>
      <ext xmlns:x15="http://schemas.microsoft.com/office/spreadsheetml/2010/11/main" uri="{DE250136-89BD-433C-8126-D09CA5730AF9}">
        <x15:connection id="3cb2e344-d1d4-4c78-b02d-f8b22287e45b"/>
      </ext>
    </extLst>
  </connection>
  <connection id="27" xr16:uid="{7EA506EC-6C92-47D4-8C04-39001BA569FB}" interval="32767" name="Запит – cefuroxime" description="Підключення до запита &quot;cefuroxime&quot; у книзі." type="100" refreshedVersion="6" minRefreshableVersion="5" saveData="1">
    <extLst>
      <ext xmlns:x15="http://schemas.microsoft.com/office/spreadsheetml/2010/11/main" uri="{DE250136-89BD-433C-8126-D09CA5730AF9}">
        <x15:connection id="b446733c-f7d8-4d96-9c85-e16fc990f4e0"/>
      </ext>
    </extLst>
  </connection>
  <connection id="28" xr16:uid="{396BB779-BE60-4170-86F9-40618402252C}" interval="32767" name="Запит – chloramphenicol" description="Підключення до запита &quot;chloramphenicol&quot; у книзі." type="100" refreshedVersion="6" minRefreshableVersion="5" saveData="1">
    <extLst>
      <ext xmlns:x15="http://schemas.microsoft.com/office/spreadsheetml/2010/11/main" uri="{DE250136-89BD-433C-8126-D09CA5730AF9}">
        <x15:connection id="54cbf8b8-b80b-4bf5-8d8c-c764dda0bc4f"/>
      </ext>
    </extLst>
  </connection>
  <connection id="29" xr16:uid="{470114FD-EC62-45B6-8659-FC3D6A0FE774}" interval="32767" name="Запит – ciprofloxacin" description="Підключення до запита &quot;ciprofloxacin&quot; у книзі." type="100" refreshedVersion="6" minRefreshableVersion="5" saveData="1">
    <extLst>
      <ext xmlns:x15="http://schemas.microsoft.com/office/spreadsheetml/2010/11/main" uri="{DE250136-89BD-433C-8126-D09CA5730AF9}">
        <x15:connection id="8e275edc-ea39-4567-be5c-c40ceb068839"/>
      </ext>
    </extLst>
  </connection>
  <connection id="30" xr16:uid="{BDA5323D-5D79-4894-A0CA-97046974A6EE}" interval="32767" name="Запит – clarithromycin" description="Підключення до запита &quot;clarithromycin&quot; у книзі." type="100" refreshedVersion="6" minRefreshableVersion="5" saveData="1">
    <extLst>
      <ext xmlns:x15="http://schemas.microsoft.com/office/spreadsheetml/2010/11/main" uri="{DE250136-89BD-433C-8126-D09CA5730AF9}">
        <x15:connection id="5609fc0d-a1e4-432a-a9e6-d432c0e1eb9f"/>
      </ext>
    </extLst>
  </connection>
  <connection id="31" xr16:uid="{4D4AEB8F-7C2E-41A0-948E-4BD8AF26C23E}" interval="32767" name="Запит – clindamycin" description="Підключення до запита &quot;clindamycin&quot; у книзі." type="100" refreshedVersion="6" minRefreshableVersion="5" saveData="1">
    <extLst>
      <ext xmlns:x15="http://schemas.microsoft.com/office/spreadsheetml/2010/11/main" uri="{DE250136-89BD-433C-8126-D09CA5730AF9}">
        <x15:connection id="bf61ed3d-623f-4bda-bc77-faebcf4d8a44"/>
      </ext>
    </extLst>
  </connection>
  <connection id="32" xr16:uid="{957D2E03-AD92-4EC7-A1D3-95DD88B6DAFC}" interval="32767" name="Запит – colistin" description="Підключення до запита &quot;colistin&quot; у книзі." type="100" refreshedVersion="6" minRefreshableVersion="5" saveData="1">
    <extLst>
      <ext xmlns:x15="http://schemas.microsoft.com/office/spreadsheetml/2010/11/main" uri="{DE250136-89BD-433C-8126-D09CA5730AF9}">
        <x15:connection id="ccaab58d-d847-4a87-a9f2-5452549375fc"/>
      </ext>
    </extLst>
  </connection>
  <connection id="33" xr16:uid="{0D29130E-6C61-4AB4-8A24-98E4F5C50620}" interval="32767" name="Запит – dalbavancin" description="Підключення до запита &quot;dalbavancin&quot; у книзі." type="100" refreshedVersion="6" minRefreshableVersion="5" saveData="1">
    <extLst>
      <ext xmlns:x15="http://schemas.microsoft.com/office/spreadsheetml/2010/11/main" uri="{DE250136-89BD-433C-8126-D09CA5730AF9}">
        <x15:connection id="7045c233-61f5-4409-a225-2113ac2d199c"/>
      </ext>
    </extLst>
  </connection>
  <connection id="34" xr16:uid="{C6673E10-E27F-452E-A8A1-D8BA806F20AD}" interval="32767" name="Запит – daptomycin" description="Підключення до запита &quot;daptomycin&quot; у книзі." type="100" refreshedVersion="6" minRefreshableVersion="5" saveData="1">
    <extLst>
      <ext xmlns:x15="http://schemas.microsoft.com/office/spreadsheetml/2010/11/main" uri="{DE250136-89BD-433C-8126-D09CA5730AF9}">
        <x15:connection id="cbaa3a3a-8f5b-427a-9136-d8f4e47b0d33"/>
      </ext>
    </extLst>
  </connection>
  <connection id="35" xr16:uid="{A295EB2F-43EF-48C9-AAE3-C34595898B76}" interval="32767" name="Запит – doripenem" description="Підключення до запита &quot;doripenem&quot; у книзі." type="100" refreshedVersion="6" minRefreshableVersion="5" saveData="1">
    <extLst>
      <ext xmlns:x15="http://schemas.microsoft.com/office/spreadsheetml/2010/11/main" uri="{DE250136-89BD-433C-8126-D09CA5730AF9}">
        <x15:connection id="840cad76-6b1b-453c-a290-bf4a6e73c9d2"/>
      </ext>
    </extLst>
  </connection>
  <connection id="36" xr16:uid="{47301BB8-4356-4CB7-A270-9A6B0B5527E0}" interval="32767" name="Запит – doxycycline" description="Підключення до запита &quot;doxycycline&quot; у книзі." type="100" refreshedVersion="6" minRefreshableVersion="5" saveData="1">
    <extLst>
      <ext xmlns:x15="http://schemas.microsoft.com/office/spreadsheetml/2010/11/main" uri="{DE250136-89BD-433C-8126-D09CA5730AF9}">
        <x15:connection id="aa577f2f-625e-4884-a9e0-e534c84c4795"/>
      </ext>
    </extLst>
  </connection>
  <connection id="37" xr16:uid="{CA46C8FE-578C-48F0-BF8D-882FC0A44FED}" interval="32767" name="Запит – eravacycline" description="Підключення до запита &quot;eravacycline&quot; у книзі." type="100" refreshedVersion="6" minRefreshableVersion="5" saveData="1">
    <extLst>
      <ext xmlns:x15="http://schemas.microsoft.com/office/spreadsheetml/2010/11/main" uri="{DE250136-89BD-433C-8126-D09CA5730AF9}">
        <x15:connection id="10235d33-1d26-4b6d-bfb6-d42053263d90"/>
      </ext>
    </extLst>
  </connection>
  <connection id="38" xr16:uid="{D56A1422-AE87-4372-830E-60B855C798D9}" interval="32767" name="Запит – ertapenem" description="Підключення до запита &quot;ertapenem&quot; у книзі." type="100" refreshedVersion="6" minRefreshableVersion="5" saveData="1">
    <extLst>
      <ext xmlns:x15="http://schemas.microsoft.com/office/spreadsheetml/2010/11/main" uri="{DE250136-89BD-433C-8126-D09CA5730AF9}">
        <x15:connection id="18a99b47-36f7-4816-a68f-3543ff4f2c58"/>
      </ext>
    </extLst>
  </connection>
  <connection id="39" xr16:uid="{219FE4A3-6A19-4CCE-85D3-508D7A8C87F0}" interval="32767" name="Запит – erythromycin" description="Підключення до запита &quot;erythromycin&quot; у книзі." type="100" refreshedVersion="6" minRefreshableVersion="5" saveData="1">
    <extLst>
      <ext xmlns:x15="http://schemas.microsoft.com/office/spreadsheetml/2010/11/main" uri="{DE250136-89BD-433C-8126-D09CA5730AF9}">
        <x15:connection id="90db4d51-49ef-4532-b7ec-093861f210b5"/>
      </ext>
    </extLst>
  </connection>
  <connection id="40" xr16:uid="{C15FD535-7DD7-454D-A577-295E6FB5D588}" interval="32767" name="Запит – faropenem" description="Підключення до запита &quot;faropenem&quot; у книзі." type="100" refreshedVersion="6" minRefreshableVersion="5" saveData="1">
    <extLst>
      <ext xmlns:x15="http://schemas.microsoft.com/office/spreadsheetml/2010/11/main" uri="{DE250136-89BD-433C-8126-D09CA5730AF9}">
        <x15:connection id="6f8b0e4b-5e50-4332-ac48-1d9922146d22"/>
      </ext>
    </extLst>
  </connection>
  <connection id="41" xr16:uid="{5452CC5A-7E57-4151-9306-B84B541C88AF}" interval="32767" name="Запит – fosfomycin" description="Підключення до запита &quot;fosfomycin&quot; у книзі." type="100" refreshedVersion="6" minRefreshableVersion="5" saveData="1">
    <extLst>
      <ext xmlns:x15="http://schemas.microsoft.com/office/spreadsheetml/2010/11/main" uri="{DE250136-89BD-433C-8126-D09CA5730AF9}">
        <x15:connection id="320ec25a-edc0-4f77-b0ff-a53bf197583d"/>
      </ext>
    </extLst>
  </connection>
  <connection id="42" xr16:uid="{F8AB21A9-30E1-4F49-B09F-F3956F71255A}" interval="32767" name="Запит – furazidin" description="Підключення до запита &quot;furazidin&quot; у книзі." type="100" refreshedVersion="6" minRefreshableVersion="5" saveData="1">
    <extLst>
      <ext xmlns:x15="http://schemas.microsoft.com/office/spreadsheetml/2010/11/main" uri="{DE250136-89BD-433C-8126-D09CA5730AF9}">
        <x15:connection id="091316f6-4de7-4925-a710-ceca46fa1fc9"/>
      </ext>
    </extLst>
  </connection>
  <connection id="43" xr16:uid="{15828429-531C-4693-816E-3A61218EEA6D}" interval="32767" name="Запит – gatifloxacin" description="Підключення до запита &quot;gatifloxacin&quot; у книзі." type="100" refreshedVersion="6" minRefreshableVersion="5" saveData="1">
    <extLst>
      <ext xmlns:x15="http://schemas.microsoft.com/office/spreadsheetml/2010/11/main" uri="{DE250136-89BD-433C-8126-D09CA5730AF9}">
        <x15:connection id="97224c69-1fff-4494-9e95-f0dd982ee5e6"/>
      </ext>
    </extLst>
  </connection>
  <connection id="44" xr16:uid="{5934CA9E-371D-414F-96DB-1534651ABBDE}" interval="32767" name="Запит – gentamicin" description="Підключення до запита &quot;gentamicin&quot; у книзі." type="100" refreshedVersion="6" minRefreshableVersion="5" saveData="1">
    <extLst>
      <ext xmlns:x15="http://schemas.microsoft.com/office/spreadsheetml/2010/11/main" uri="{DE250136-89BD-433C-8126-D09CA5730AF9}">
        <x15:connection id="84b8748f-b46b-4638-b8cf-0c93396e0211"/>
      </ext>
    </extLst>
  </connection>
  <connection id="45" xr16:uid="{00112FB9-BA3E-49B8-BAEE-E007CFF50897}" interval="32767" name="Запит – imipenem and cilastatin" description="Підключення до запита &quot;imipenem and cilastatin&quot; у книзі." type="100" refreshedVersion="6" minRefreshableVersion="5" saveData="1">
    <extLst>
      <ext xmlns:x15="http://schemas.microsoft.com/office/spreadsheetml/2010/11/main" uri="{DE250136-89BD-433C-8126-D09CA5730AF9}">
        <x15:connection id="616828d1-7868-4023-9db5-c3e6a83ced69"/>
      </ext>
    </extLst>
  </connection>
  <connection id="46" xr16:uid="{415390A1-F289-4E1E-96FE-DA2485687907}" interval="32767" name="Запит – josamycin" description="Підключення до запита &quot;josamycin&quot; у книзі." type="100" refreshedVersion="6" minRefreshableVersion="5" saveData="1">
    <extLst>
      <ext xmlns:x15="http://schemas.microsoft.com/office/spreadsheetml/2010/11/main" uri="{DE250136-89BD-433C-8126-D09CA5730AF9}">
        <x15:connection id="7a50c765-8f87-48d6-915f-37379ff2a02f"/>
      </ext>
    </extLst>
  </connection>
  <connection id="47" xr16:uid="{4F7ED146-3946-44DE-B80E-9B76EE8CA6C8}" interval="32767" name="Запит – kanamycin" description="Підключення до запита &quot;kanamycin&quot; у книзі." type="100" refreshedVersion="6" minRefreshableVersion="5" saveData="1">
    <extLst>
      <ext xmlns:x15="http://schemas.microsoft.com/office/spreadsheetml/2010/11/main" uri="{DE250136-89BD-433C-8126-D09CA5730AF9}">
        <x15:connection id="fd6266c2-6e96-4860-8777-4810d4e39dc9"/>
      </ext>
    </extLst>
  </connection>
  <connection id="48" xr16:uid="{0EB1116C-C151-41B4-A40C-1210FF01CA8F}" interval="32767" name="Запит – levofloxacin" description="Підключення до запита &quot;levofloxacin&quot; у книзі." type="100" refreshedVersion="6" minRefreshableVersion="5" saveData="1">
    <extLst>
      <ext xmlns:x15="http://schemas.microsoft.com/office/spreadsheetml/2010/11/main" uri="{DE250136-89BD-433C-8126-D09CA5730AF9}">
        <x15:connection id="928af07c-bd63-4f6a-a136-b5ee8e90f60e"/>
      </ext>
    </extLst>
  </connection>
  <connection id="49" xr16:uid="{9A75BEE1-A301-4FCA-911F-CBDD9E9109AF}" interval="32767" name="Запит – lincomycin" description="Підключення до запита &quot;lincomycin&quot; у книзі." type="100" refreshedVersion="6" minRefreshableVersion="5" saveData="1">
    <extLst>
      <ext xmlns:x15="http://schemas.microsoft.com/office/spreadsheetml/2010/11/main" uri="{DE250136-89BD-433C-8126-D09CA5730AF9}">
        <x15:connection id="b116b5c4-1173-4678-9c77-4fa9da512620"/>
      </ext>
    </extLst>
  </connection>
  <connection id="50" xr16:uid="{4E40D133-9AF0-4A37-AFDE-8949CF240A96}" interval="32767" name="Запит – linezolid" description="Підключення до запита &quot;linezolid&quot; у книзі." type="100" refreshedVersion="6" minRefreshableVersion="5" saveData="1">
    <extLst>
      <ext xmlns:x15="http://schemas.microsoft.com/office/spreadsheetml/2010/11/main" uri="{DE250136-89BD-433C-8126-D09CA5730AF9}">
        <x15:connection id="912147c3-8700-4e4e-b25b-02e457e5c88c"/>
      </ext>
    </extLst>
  </connection>
  <connection id="51" xr16:uid="{7F7C4347-673D-482A-B31B-2C434C534EC7}" interval="32767" name="Запит – lomefloxacin" description="Підключення до запита &quot;lomefloxacin&quot; у книзі." type="100" refreshedVersion="6" minRefreshableVersion="5" saveData="1">
    <extLst>
      <ext xmlns:x15="http://schemas.microsoft.com/office/spreadsheetml/2010/11/main" uri="{DE250136-89BD-433C-8126-D09CA5730AF9}">
        <x15:connection id="19255274-08e2-4d31-864f-4a1466fade23"/>
      </ext>
    </extLst>
  </connection>
  <connection id="52" xr16:uid="{513F164F-5FF8-4461-98E7-A24E44ED824E}" interval="32767" name="Запит – meropenem" description="Підключення до запита &quot;meropenem&quot; у книзі." type="100" refreshedVersion="6" minRefreshableVersion="5" saveData="1">
    <extLst>
      <ext xmlns:x15="http://schemas.microsoft.com/office/spreadsheetml/2010/11/main" uri="{DE250136-89BD-433C-8126-D09CA5730AF9}">
        <x15:connection id="697f059b-b7d9-45e1-b835-a31c5811a2d2"/>
      </ext>
    </extLst>
  </connection>
  <connection id="53" xr16:uid="{5DF88210-67BF-4922-AF1F-4FA7B1219014}" interval="32767" name="Запит – meropenem and vaborbactam" description="Підключення до запита &quot;meropenem and vaborbactam&quot; у книзі." type="100" refreshedVersion="6" minRefreshableVersion="5" saveData="1">
    <extLst>
      <ext xmlns:x15="http://schemas.microsoft.com/office/spreadsheetml/2010/11/main" uri="{DE250136-89BD-433C-8126-D09CA5730AF9}">
        <x15:connection id="a15522ec-ed38-428d-92cf-c0ce9375d8db"/>
      </ext>
    </extLst>
  </connection>
  <connection id="54" xr16:uid="{739B6F2C-C51A-4C1E-8901-A3D58771825D}" interval="32767" name="Запит – metronidazole" description="Підключення до запита &quot;metronidazole&quot; у книзі." type="100" refreshedVersion="6" minRefreshableVersion="5" saveData="1">
    <extLst>
      <ext xmlns:x15="http://schemas.microsoft.com/office/spreadsheetml/2010/11/main" uri="{DE250136-89BD-433C-8126-D09CA5730AF9}">
        <x15:connection id="c2f68951-c869-4477-afa4-bd33f1de7b1c"/>
      </ext>
    </extLst>
  </connection>
  <connection id="55" xr16:uid="{1D61C8D4-5BCC-45CC-BCAE-F5805812D1C7}" interval="32767" name="Запит – minocycline" description="Підключення до запита &quot;minocycline&quot; у книзі." type="100" refreshedVersion="6" minRefreshableVersion="5" saveData="1">
    <extLst>
      <ext xmlns:x15="http://schemas.microsoft.com/office/spreadsheetml/2010/11/main" uri="{DE250136-89BD-433C-8126-D09CA5730AF9}">
        <x15:connection id="e7160a9f-5f56-435c-804b-6c87fa7d64d1"/>
      </ext>
    </extLst>
  </connection>
  <connection id="56" xr16:uid="{3F3F372D-EF17-494B-AC4E-1671D4EC3A9B}" interval="32767" name="Запит – moxifloxacin" description="Підключення до запита &quot;moxifloxacin&quot; у книзі." type="100" refreshedVersion="6" minRefreshableVersion="5" saveData="1">
    <extLst>
      <ext xmlns:x15="http://schemas.microsoft.com/office/spreadsheetml/2010/11/main" uri="{DE250136-89BD-433C-8126-D09CA5730AF9}">
        <x15:connection id="60f848eb-9b04-4347-8948-9c98f430712b"/>
      </ext>
    </extLst>
  </connection>
  <connection id="57" xr16:uid="{3DDA6914-31EA-49C4-86ED-F4610A879EBF}" interval="32767" name="Запит – nitrofurantoin" description="Підключення до запита &quot;nitrofurantoin&quot; у книзі." type="100" refreshedVersion="6" minRefreshableVersion="5" saveData="1">
    <extLst>
      <ext xmlns:x15="http://schemas.microsoft.com/office/spreadsheetml/2010/11/main" uri="{DE250136-89BD-433C-8126-D09CA5730AF9}">
        <x15:connection id="1aba2651-d900-4e1c-83f2-344c3051dd86"/>
      </ext>
    </extLst>
  </connection>
  <connection id="58" xr16:uid="{C52E6215-6EAE-445C-86C5-E0D2ECF5878C}" interval="32767" name="Запит – norfloxacin" description="Підключення до запита &quot;norfloxacin&quot; у книзі." type="100" refreshedVersion="6" minRefreshableVersion="5" saveData="1">
    <extLst>
      <ext xmlns:x15="http://schemas.microsoft.com/office/spreadsheetml/2010/11/main" uri="{DE250136-89BD-433C-8126-D09CA5730AF9}">
        <x15:connection id="0f74a3d0-40b9-4d5b-bfb7-745f2da2594c"/>
      </ext>
    </extLst>
  </connection>
  <connection id="59" xr16:uid="{FEDDBA5D-ADC5-4582-A18C-09ABC38B5A52}" interval="32767" name="Запит – ofloxacin" description="Підключення до запита &quot;ofloxacin&quot; у книзі." type="100" refreshedVersion="6" minRefreshableVersion="5" saveData="1">
    <extLst>
      <ext xmlns:x15="http://schemas.microsoft.com/office/spreadsheetml/2010/11/main" uri="{DE250136-89BD-433C-8126-D09CA5730AF9}">
        <x15:connection id="f46d0b22-1cb2-42de-958d-1d5f2afdae35"/>
      </ext>
    </extLst>
  </connection>
  <connection id="60" xr16:uid="{1B7AD435-5E32-4CB3-A26C-374DF876D1A0}" interval="32767" name="Запит – omadacycline" description="Підключення до запита &quot;omadacycline&quot; у книзі." type="100" refreshedVersion="6" minRefreshableVersion="5" saveData="1">
    <extLst>
      <ext xmlns:x15="http://schemas.microsoft.com/office/spreadsheetml/2010/11/main" uri="{DE250136-89BD-433C-8126-D09CA5730AF9}">
        <x15:connection id="2c90efbe-7a64-4abb-aeb8-25bcef6546b1"/>
      </ext>
    </extLst>
  </connection>
  <connection id="61" xr16:uid="{0D68327B-B0B0-40EB-A582-A141ABE6CBF3}" interval="32767" name="Запит – oritavancin" description="Підключення до запита &quot;oritavancin&quot; у книзі." type="100" refreshedVersion="6" minRefreshableVersion="5" saveData="1">
    <extLst>
      <ext xmlns:x15="http://schemas.microsoft.com/office/spreadsheetml/2010/11/main" uri="{DE250136-89BD-433C-8126-D09CA5730AF9}">
        <x15:connection id="38883282-aa17-4a37-9dcb-f6d356039bcd"/>
      </ext>
    </extLst>
  </connection>
  <connection id="62" xr16:uid="{AE230349-E62D-41E2-BBDD-6EA58C10CB44}" interval="32767" name="Запит – ornidazole" description="Підключення до запита &quot;ornidazole&quot; у книзі." type="100" refreshedVersion="6" minRefreshableVersion="5" saveData="1">
    <extLst>
      <ext xmlns:x15="http://schemas.microsoft.com/office/spreadsheetml/2010/11/main" uri="{DE250136-89BD-433C-8126-D09CA5730AF9}">
        <x15:connection id="1f9ea982-416b-4a13-993a-16c1305ff783"/>
      </ext>
    </extLst>
  </connection>
  <connection id="63" xr16:uid="{2C58C757-907E-49F9-AAA5-84653A29291E}" interval="32767" name="Запит – piperacillin" description="Підключення до запита &quot;piperacillin&quot; у книзі." type="100" refreshedVersion="6" minRefreshableVersion="5" saveData="1">
    <extLst>
      <ext xmlns:x15="http://schemas.microsoft.com/office/spreadsheetml/2010/11/main" uri="{DE250136-89BD-433C-8126-D09CA5730AF9}">
        <x15:connection id="6d37a333-f575-4260-87b2-f796af49855b"/>
      </ext>
    </extLst>
  </connection>
  <connection id="64" xr16:uid="{D4025B41-FD3F-4989-890D-CF7FC5008018}" interval="32767" name="Запит – piperacillin and beta-lactamase inhibitor" description="Підключення до запита &quot;pipera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be6faac0-df45-4892-a73c-72111052fbbb"/>
      </ext>
    </extLst>
  </connection>
  <connection id="65" xr16:uid="{2AC22D1E-F7BA-4A91-88F6-2020481A5467}" interval="32767" name="Запит – plazomicin" description="Підключення до запита &quot;plazomicin&quot; у книзі." type="100" refreshedVersion="6" minRefreshableVersion="5" saveData="1">
    <extLst>
      <ext xmlns:x15="http://schemas.microsoft.com/office/spreadsheetml/2010/11/main" uri="{DE250136-89BD-433C-8126-D09CA5730AF9}">
        <x15:connection id="d1ab2e53-4a13-42ea-bc39-70d5b18be3d9"/>
      </ext>
    </extLst>
  </connection>
  <connection id="66" xr16:uid="{9285E578-4FCF-44F0-91EE-756FA5F550DA}" interval="32767" name="Запит – polymyxin B" description="Підключення до запита &quot;polymyxin B&quot; у книзі." type="100" refreshedVersion="6" minRefreshableVersion="5" saveData="1">
    <extLst>
      <ext xmlns:x15="http://schemas.microsoft.com/office/spreadsheetml/2010/11/main" uri="{DE250136-89BD-433C-8126-D09CA5730AF9}">
        <x15:connection id="cb672604-fd2c-4df4-94fe-d5196b7d823c"/>
      </ext>
    </extLst>
  </connection>
  <connection id="67" xr16:uid="{42AEE0EC-50B8-4AFF-A63F-D690BB19A0FF}" interval="32767" name="Запит – quinupristin/dalfopristin" description="Підключення до запита &quot;quinupristin/dalfopristin&quot; у книзі." type="100" refreshedVersion="6" minRefreshableVersion="5" saveData="1">
    <extLst>
      <ext xmlns:x15="http://schemas.microsoft.com/office/spreadsheetml/2010/11/main" uri="{DE250136-89BD-433C-8126-D09CA5730AF9}">
        <x15:connection id="9f0ba105-2bd8-483d-b922-02aa81ec7faa"/>
      </ext>
    </extLst>
  </connection>
  <connection id="68" xr16:uid="{8BEC5928-C102-4485-BFE0-86415B27C4EA}" interval="32767" name="Запит – spectinomycin" description="Підключення до запита &quot;spectinomycin&quot; у книзі." type="100" refreshedVersion="6" minRefreshableVersion="5" saveData="1">
    <extLst>
      <ext xmlns:x15="http://schemas.microsoft.com/office/spreadsheetml/2010/11/main" uri="{DE250136-89BD-433C-8126-D09CA5730AF9}">
        <x15:connection id="6b183ee7-799c-458b-aba6-9d92862283b7"/>
      </ext>
    </extLst>
  </connection>
  <connection id="69" xr16:uid="{9E1296B9-E32F-47D5-B967-6BCFF9F682D6}" interval="32767" name="Запит – spiramycin" description="Підключення до запита &quot;spiramycin&quot; у книзі." type="100" refreshedVersion="6" minRefreshableVersion="5" saveData="1">
    <extLst>
      <ext xmlns:x15="http://schemas.microsoft.com/office/spreadsheetml/2010/11/main" uri="{DE250136-89BD-433C-8126-D09CA5730AF9}">
        <x15:connection id="1bb255f2-ee53-4049-b57d-4268a5e6c79d"/>
      </ext>
    </extLst>
  </connection>
  <connection id="70" xr16:uid="{128081EF-143C-483D-95DE-E6C6FAA1F1D0}" interval="32767" name="Запит – sulfadimethoxine" description="Підключення до запита &quot;sulfadimethoxine&quot; у книзі." type="100" refreshedVersion="6" minRefreshableVersion="5" saveData="1">
    <extLst>
      <ext xmlns:x15="http://schemas.microsoft.com/office/spreadsheetml/2010/11/main" uri="{DE250136-89BD-433C-8126-D09CA5730AF9}">
        <x15:connection id="6eb805ad-f3ab-4781-84fa-71d0036be43c"/>
      </ext>
    </extLst>
  </connection>
  <connection id="71" xr16:uid="{AB55BC14-E17B-4868-91F0-32D703F3578C}" interval="32767" name="Запит – sulfadimidine" description="Підключення до запита &quot;sulfadimidine&quot; у книзі." type="100" refreshedVersion="6" minRefreshableVersion="5" saveData="1">
    <extLst>
      <ext xmlns:x15="http://schemas.microsoft.com/office/spreadsheetml/2010/11/main" uri="{DE250136-89BD-433C-8126-D09CA5730AF9}">
        <x15:connection id="c0031702-06d3-4a41-9491-eb4125c43eb4"/>
      </ext>
    </extLst>
  </connection>
  <connection id="72" xr16:uid="{B3D39475-2DE0-435E-A7CA-E9BAC5A5A7E3}" interval="32767" name="Запит – tedizolid" description="Підключення до запита &quot;tedizolid&quot; у книзі." type="100" refreshedVersion="6" minRefreshableVersion="5" saveData="1">
    <extLst>
      <ext xmlns:x15="http://schemas.microsoft.com/office/spreadsheetml/2010/11/main" uri="{DE250136-89BD-433C-8126-D09CA5730AF9}">
        <x15:connection id="1c8a758b-2f38-409a-a488-120a5da0933f"/>
      </ext>
    </extLst>
  </connection>
  <connection id="73" xr16:uid="{9ECAC853-3167-4662-8883-E6A5F0238AFB}" interval="32767" name="Запит – teicoplanin" description="Підключення до запита &quot;teicoplanin&quot; у книзі." type="100" refreshedVersion="6" minRefreshableVersion="5" saveData="1">
    <extLst>
      <ext xmlns:x15="http://schemas.microsoft.com/office/spreadsheetml/2010/11/main" uri="{DE250136-89BD-433C-8126-D09CA5730AF9}">
        <x15:connection id="a47b1de2-940d-4385-86c1-28dc66c008b4"/>
      </ext>
    </extLst>
  </connection>
  <connection id="74" xr16:uid="{DDB20A22-D485-4892-B18B-66A75BF2F84B}" keepAlive="1" interval="32767" name="Запит – telavancin" description="Підключення до запита &quot;telavancin&quot; у книзі." type="5" refreshedVersion="6" saveData="1">
    <dbPr connection="Provider=Microsoft.Mashup.OleDb.1;Data Source=$Workbook$;Location=telavancin;Extended Properties=&quot;&quot;" command="SELECT * FROM [telavancin]"/>
  </connection>
  <connection id="75" xr16:uid="{3786B17C-99AD-48E6-8B52-8E2609B1E224}" interval="32767" name="Запит – tetracycline" description="Підключення до запита &quot;tetracycline&quot; у книзі." type="100" refreshedVersion="6" minRefreshableVersion="5" saveData="1">
    <extLst>
      <ext xmlns:x15="http://schemas.microsoft.com/office/spreadsheetml/2010/11/main" uri="{DE250136-89BD-433C-8126-D09CA5730AF9}">
        <x15:connection id="e31e2f5f-396a-4092-885d-2d3b5b513a26"/>
      </ext>
    </extLst>
  </connection>
  <connection id="76" xr16:uid="{BA4FE0F6-908A-47E8-83BB-9D7A0CE74F0C}" interval="32767" name="Запит – ticarcillin" description="Підключення до запита &quot;ticarcillin&quot; у книзі." type="100" refreshedVersion="6" minRefreshableVersion="5" saveData="1">
    <extLst>
      <ext xmlns:x15="http://schemas.microsoft.com/office/spreadsheetml/2010/11/main" uri="{DE250136-89BD-433C-8126-D09CA5730AF9}">
        <x15:connection id="94056e26-a6c0-47ac-883e-7f9c2a20c660"/>
      </ext>
    </extLst>
  </connection>
  <connection id="77" xr16:uid="{86195153-91D4-47CE-B5EC-679071678407}" interval="32767" name="Запит – tigecycline" description="Підключення до запита &quot;tigecycline&quot; у книзі." type="100" refreshedVersion="6" minRefreshableVersion="5" saveData="1">
    <extLst>
      <ext xmlns:x15="http://schemas.microsoft.com/office/spreadsheetml/2010/11/main" uri="{DE250136-89BD-433C-8126-D09CA5730AF9}">
        <x15:connection id="7fae6abc-772b-426f-ad92-3ecea0371fcf"/>
      </ext>
    </extLst>
  </connection>
  <connection id="78" xr16:uid="{411E38DD-527F-4E95-B99A-3C175BC6C4FA}" interval="32767" name="Запит – tinidazole" description="Підключення до запита &quot;tinidazole&quot; у книзі." type="100" refreshedVersion="6" minRefreshableVersion="5" saveData="1">
    <extLst>
      <ext xmlns:x15="http://schemas.microsoft.com/office/spreadsheetml/2010/11/main" uri="{DE250136-89BD-433C-8126-D09CA5730AF9}">
        <x15:connection id="a7b87569-9c7b-4018-90cb-7610b9b31b3a"/>
      </ext>
    </extLst>
  </connection>
  <connection id="79" xr16:uid="{031DF96F-525B-4E8F-8F22-340313A9B469}" interval="32767" name="Запит – tobramycin" description="Підключення до запита &quot;tobramycin&quot; у книзі." type="100" refreshedVersion="6" minRefreshableVersion="5" saveData="1">
    <extLst>
      <ext xmlns:x15="http://schemas.microsoft.com/office/spreadsheetml/2010/11/main" uri="{DE250136-89BD-433C-8126-D09CA5730AF9}">
        <x15:connection id="55332082-e9ab-46b1-9e52-57b1006a102f"/>
      </ext>
    </extLst>
  </connection>
  <connection id="80" xr16:uid="{A38AE3C6-88FD-4E28-B8A9-767E7EFDF5B4}" interval="32767" name="Запит – vancomycin" description="Підключення до запита &quot;vancomycin&quot; у книзі." type="100" refreshedVersion="6" minRefreshableVersion="5" saveData="1">
    <extLst>
      <ext xmlns:x15="http://schemas.microsoft.com/office/spreadsheetml/2010/11/main" uri="{DE250136-89BD-433C-8126-D09CA5730AF9}">
        <x15:connection id="500e554f-4d54-4f47-ac9e-1b59c6582743"/>
      </ext>
    </extLst>
  </connection>
</connections>
</file>

<file path=xl/sharedStrings.xml><?xml version="1.0" encoding="utf-8"?>
<sst xmlns="http://schemas.openxmlformats.org/spreadsheetml/2006/main" count="1648" uniqueCount="365">
  <si>
    <t xml:space="preserve">Цефтриаксон </t>
  </si>
  <si>
    <t xml:space="preserve">Цефазолін </t>
  </si>
  <si>
    <t xml:space="preserve">Цефуроксим </t>
  </si>
  <si>
    <t xml:space="preserve">Меропенем </t>
  </si>
  <si>
    <t xml:space="preserve">Ципрофлоксацин </t>
  </si>
  <si>
    <t xml:space="preserve">Левофлоксацин </t>
  </si>
  <si>
    <t xml:space="preserve">Моксифлоксацин </t>
  </si>
  <si>
    <t xml:space="preserve">Лінезолід </t>
  </si>
  <si>
    <t xml:space="preserve">Цефтазидим-авібактам </t>
  </si>
  <si>
    <t xml:space="preserve">Колістин </t>
  </si>
  <si>
    <t>Фосфоміцин  в/в</t>
  </si>
  <si>
    <t xml:space="preserve">Тайгециклін </t>
  </si>
  <si>
    <t xml:space="preserve">Азтреонам </t>
  </si>
  <si>
    <t xml:space="preserve">Цефтаролін фосаміл </t>
  </si>
  <si>
    <t xml:space="preserve">Цефтобіпрол медокаріл </t>
  </si>
  <si>
    <t xml:space="preserve">Цефтолозан-тазобактам </t>
  </si>
  <si>
    <t xml:space="preserve">Меропенем-ваборбактам </t>
  </si>
  <si>
    <t xml:space="preserve">Міноциклін </t>
  </si>
  <si>
    <t xml:space="preserve">Омадациклін </t>
  </si>
  <si>
    <t xml:space="preserve">Орітаванцин </t>
  </si>
  <si>
    <t xml:space="preserve">Плазоміцин </t>
  </si>
  <si>
    <t xml:space="preserve">Поліміксин В </t>
  </si>
  <si>
    <t xml:space="preserve">Тедізолід </t>
  </si>
  <si>
    <t xml:space="preserve">Телаванцин </t>
  </si>
  <si>
    <t xml:space="preserve">Далбаванцин </t>
  </si>
  <si>
    <t xml:space="preserve">Далфопрістин-квінупрістин </t>
  </si>
  <si>
    <t xml:space="preserve">Даптоміцин </t>
  </si>
  <si>
    <t xml:space="preserve">Еравациклін </t>
  </si>
  <si>
    <t xml:space="preserve">Фаропенем </t>
  </si>
  <si>
    <t>Азитроміцин</t>
  </si>
  <si>
    <t>Амікацин</t>
  </si>
  <si>
    <t>Амоксицилін</t>
  </si>
  <si>
    <t>Амоксицилін та інгібітор бета-лактамаз</t>
  </si>
  <si>
    <t>Ампіцилін</t>
  </si>
  <si>
    <t>Ампіцилін та інгібітор бета-лактамаз</t>
  </si>
  <si>
    <t>Бензилпеніцилін</t>
  </si>
  <si>
    <t>Ванкоміцин</t>
  </si>
  <si>
    <t>Гатіфлоксацин</t>
  </si>
  <si>
    <t>Гентаміцин</t>
  </si>
  <si>
    <t>Джозаміцин</t>
  </si>
  <si>
    <t>Доксициклін</t>
  </si>
  <si>
    <t>Дорипенем</t>
  </si>
  <si>
    <t>Еритроміцин</t>
  </si>
  <si>
    <t>Ертапенем</t>
  </si>
  <si>
    <t>Іміпенем і циластатин</t>
  </si>
  <si>
    <t>Канаміцин</t>
  </si>
  <si>
    <t>Кларитроміцин</t>
  </si>
  <si>
    <t>Кліндаміцин</t>
  </si>
  <si>
    <t>Хлорамфеникол</t>
  </si>
  <si>
    <t>Лінкоміцин</t>
  </si>
  <si>
    <t>Ломефлоксацин</t>
  </si>
  <si>
    <t>Метронідазол</t>
  </si>
  <si>
    <t>Нітрофурантоїн</t>
  </si>
  <si>
    <t>Норфлоксацин</t>
  </si>
  <si>
    <t>Орнідазол</t>
  </si>
  <si>
    <t>Офлоксацин</t>
  </si>
  <si>
    <t xml:space="preserve">Піперацилін </t>
  </si>
  <si>
    <t>Піперацилін та інгібітор бета-лактамаз</t>
  </si>
  <si>
    <t>Спектиноміцин</t>
  </si>
  <si>
    <t>Спіраміцин</t>
  </si>
  <si>
    <t>Сульфадиметоксин</t>
  </si>
  <si>
    <t>Сульфадимідин</t>
  </si>
  <si>
    <t>Тейкопланін</t>
  </si>
  <si>
    <t>Тіркацилін</t>
  </si>
  <si>
    <t>Тетрациклін</t>
  </si>
  <si>
    <t>Тинідазол</t>
  </si>
  <si>
    <t>Тобраміцин</t>
  </si>
  <si>
    <r>
      <t>Фосфоміцин</t>
    </r>
    <r>
      <rPr>
        <b/>
        <i/>
        <sz val="11"/>
        <color theme="1"/>
        <rFont val="Calibri"/>
        <family val="2"/>
        <charset val="204"/>
        <scheme val="minor"/>
      </rPr>
      <t xml:space="preserve"> per os</t>
    </r>
  </si>
  <si>
    <t>Фуразидин</t>
  </si>
  <si>
    <t>Цефалексин</t>
  </si>
  <si>
    <t>Цефдінір</t>
  </si>
  <si>
    <t>Цефдіторен</t>
  </si>
  <si>
    <t>Цефепім</t>
  </si>
  <si>
    <t>Цефіксим</t>
  </si>
  <si>
    <t>Цефоперазон</t>
  </si>
  <si>
    <t>Цефоперазон та інгібітор бета-лактамаз</t>
  </si>
  <si>
    <t>Цефотаксим</t>
  </si>
  <si>
    <t>Цефподоксим</t>
  </si>
  <si>
    <t>Цефтазидим</t>
  </si>
  <si>
    <t>Цефтазидим та інгібітор бета-лактамази</t>
  </si>
  <si>
    <t>№ 
п/п</t>
  </si>
  <si>
    <t>Антимікробний препарат</t>
  </si>
  <si>
    <t>Шлях введення</t>
  </si>
  <si>
    <t>Доза, г/МU</t>
  </si>
  <si>
    <t>Кратність введення на добу</t>
  </si>
  <si>
    <t>Тривалість призначення, дні</t>
  </si>
  <si>
    <r>
      <t xml:space="preserve">DDD </t>
    </r>
    <r>
      <rPr>
        <b/>
        <sz val="9"/>
        <color rgb="FF333333"/>
        <rFont val="Calibri Light"/>
      </rPr>
      <t>(https://www.whocc.no/atc_ddd_index/)</t>
    </r>
  </si>
  <si>
    <t>Загальна кількість DDD</t>
  </si>
  <si>
    <t>В графі «Шлях введення» обирається зі списку шлях введення цього АМП;</t>
  </si>
  <si>
    <t>В графі «Доза» вказується доза одноразового введення АМП;</t>
  </si>
  <si>
    <t>В графі «Кратність введення на добу» вказується кратність введення АМП на добу;</t>
  </si>
  <si>
    <t>В графі «Тривалість призначення» вказується кількість днів призначення АМП;</t>
  </si>
  <si>
    <t xml:space="preserve">DDD відповідно до інформації на сайті «WHO Collaborating Center for Drug Statistics Methodology»: </t>
  </si>
  <si>
    <t>www.whocc.no/atc_DDD_index/</t>
  </si>
  <si>
    <t>Значення DDD розраховується автоматично при правильному введенні даних у попередніх полях</t>
  </si>
  <si>
    <r>
      <t xml:space="preserve">Переводити та записувати </t>
    </r>
    <r>
      <rPr>
        <b/>
        <sz val="12"/>
        <color rgb="FF000000"/>
        <rFont val="Times New Roman"/>
        <family val="1"/>
        <charset val="204"/>
      </rPr>
      <t>МО у г</t>
    </r>
    <r>
      <rPr>
        <sz val="12"/>
        <color rgb="FF000000"/>
        <rFont val="Times New Roman"/>
        <family val="1"/>
        <charset val="204"/>
      </rPr>
      <t>, 10000 МО=0,001 г</t>
    </r>
  </si>
  <si>
    <r>
      <t xml:space="preserve">Записувати у </t>
    </r>
    <r>
      <rPr>
        <b/>
        <sz val="11"/>
        <color theme="1"/>
        <rFont val="Times New Roman"/>
        <family val="1"/>
        <charset val="204"/>
      </rPr>
      <t>МU</t>
    </r>
    <r>
      <rPr>
        <sz val="11"/>
        <color theme="1"/>
        <rFont val="Times New Roman"/>
        <family val="1"/>
        <charset val="204"/>
      </rPr>
      <t>, де 1 000 000 MO = 1 MU</t>
    </r>
  </si>
  <si>
    <r>
      <t xml:space="preserve">Загальна кількість DDD кожного препарату за </t>
    </r>
    <r>
      <rPr>
        <b/>
        <sz val="11"/>
        <color rgb="FFC00000"/>
        <rFont val="Calibri"/>
      </rPr>
      <t xml:space="preserve">2024  </t>
    </r>
    <r>
      <rPr>
        <b/>
        <sz val="11"/>
        <color theme="1"/>
        <rFont val="Calibri"/>
      </rPr>
      <t xml:space="preserve">рік у </t>
    </r>
    <r>
      <rPr>
        <b/>
        <sz val="11"/>
        <color rgb="FFC00000"/>
        <rFont val="Calibri"/>
      </rPr>
      <t>"відділені ??"</t>
    </r>
  </si>
  <si>
    <t>Reserve</t>
  </si>
  <si>
    <t>Access</t>
  </si>
  <si>
    <t>Watch</t>
  </si>
  <si>
    <t>Фосфоміцин per os</t>
  </si>
  <si>
    <t>Кількість ліжкоднів, які провели пацієнти в ЗОЗ 
 (по лікарні за весь рік):</t>
  </si>
  <si>
    <t>Назва АМП</t>
  </si>
  <si>
    <t>Загальне споживання по ЗОЗ</t>
  </si>
  <si>
    <r>
      <t xml:space="preserve">Cума використання 
</t>
    </r>
    <r>
      <rPr>
        <b/>
        <sz val="8"/>
        <color rgb="FF000000"/>
        <rFont val="Times New Roman"/>
        <family val="1"/>
        <charset val="204"/>
      </rPr>
      <t>(без перерахунків на ліжкодні)</t>
    </r>
  </si>
  <si>
    <t>Відділення №1</t>
  </si>
  <si>
    <t>Відділення №2</t>
  </si>
  <si>
    <t>Відділення №3</t>
  </si>
  <si>
    <t>Відділення №4</t>
  </si>
  <si>
    <t>Відділення №5</t>
  </si>
  <si>
    <t>Відділення №6</t>
  </si>
  <si>
    <t>Відділення №7</t>
  </si>
  <si>
    <t>Відділення №8</t>
  </si>
  <si>
    <t>Відділення №9</t>
  </si>
  <si>
    <t>Відділення №10</t>
  </si>
  <si>
    <t>Відділення №11</t>
  </si>
  <si>
    <t>Відділення №12</t>
  </si>
  <si>
    <t>Відділення №13</t>
  </si>
  <si>
    <t>Відділення №14</t>
  </si>
  <si>
    <t>Відділення №15</t>
  </si>
  <si>
    <t>Відділення №16</t>
  </si>
  <si>
    <t>Відділення №17</t>
  </si>
  <si>
    <t>Відділення №18</t>
  </si>
  <si>
    <t>Відділення №19</t>
  </si>
  <si>
    <t>Відділення №20</t>
  </si>
  <si>
    <t>Відділення №21</t>
  </si>
  <si>
    <t>Відділення №22</t>
  </si>
  <si>
    <t>Відділення №23</t>
  </si>
  <si>
    <t>Відділення №24</t>
  </si>
  <si>
    <t>Відділення №25</t>
  </si>
  <si>
    <t>Відділення №26</t>
  </si>
  <si>
    <t>Відділення №27</t>
  </si>
  <si>
    <t>Відділення №28</t>
  </si>
  <si>
    <t>Відділення №29</t>
  </si>
  <si>
    <t>Відділення №30</t>
  </si>
  <si>
    <t>Відділення №31</t>
  </si>
  <si>
    <t>Відділення №32</t>
  </si>
  <si>
    <t>Відділення №33</t>
  </si>
  <si>
    <t>Відділення №34</t>
  </si>
  <si>
    <t>Відділення №35</t>
  </si>
  <si>
    <t>Відділення №36</t>
  </si>
  <si>
    <t>Відділення №37</t>
  </si>
  <si>
    <t>Відділення №38</t>
  </si>
  <si>
    <t>Відділення №39</t>
  </si>
  <si>
    <t>Відділення №40</t>
  </si>
  <si>
    <t>Відділення №41</t>
  </si>
  <si>
    <t>Відділення №42</t>
  </si>
  <si>
    <t>Відділення №43</t>
  </si>
  <si>
    <t>Відділення №44</t>
  </si>
  <si>
    <t>Відділення №45</t>
  </si>
  <si>
    <t>Відділення №46</t>
  </si>
  <si>
    <t>Відділення №47</t>
  </si>
  <si>
    <t>Відділення №48</t>
  </si>
  <si>
    <t>Відділення №49</t>
  </si>
  <si>
    <t>Відділення №50</t>
  </si>
  <si>
    <t xml:space="preserve">Фосфоміцин </t>
  </si>
  <si>
    <t>Загальне споживання АМП за 2025 рік у ЗОЗ"</t>
  </si>
  <si>
    <t xml:space="preserve"> </t>
  </si>
  <si>
    <t>AWaRe</t>
  </si>
  <si>
    <t>Рівень споживання, DDD</t>
  </si>
  <si>
    <t>Частка споживання, %</t>
  </si>
  <si>
    <t>Доступ</t>
  </si>
  <si>
    <t>Спостереження</t>
  </si>
  <si>
    <t>Резерв</t>
  </si>
  <si>
    <t>Разом</t>
  </si>
  <si>
    <t>-</t>
  </si>
  <si>
    <t>Дані "AWaRe" автоматично розраховуються після заповнення аркушу 
"Заг.споживання АМП_ЗОЗ"</t>
  </si>
  <si>
    <t>Дані автоматично розраховуються після заповнення аркушу 
"Заг.споживання АМП_ЗОЗ"</t>
  </si>
  <si>
    <t>P</t>
  </si>
  <si>
    <t>O</t>
  </si>
  <si>
    <t>I</t>
  </si>
  <si>
    <t>Парентеральний</t>
  </si>
  <si>
    <t>Меропенем</t>
  </si>
  <si>
    <t>Помилка!</t>
  </si>
  <si>
    <t>Пероральний</t>
  </si>
  <si>
    <t>Інгаляційний</t>
  </si>
  <si>
    <t>ATC code</t>
  </si>
  <si>
    <t>Name</t>
  </si>
  <si>
    <t>DDD</t>
  </si>
  <si>
    <t>U</t>
  </si>
  <si>
    <t>Adm.R</t>
  </si>
  <si>
    <t>Note</t>
  </si>
  <si>
    <t>J01XA03</t>
  </si>
  <si>
    <t>telavancin</t>
  </si>
  <si>
    <t/>
  </si>
  <si>
    <t>J01DF01</t>
  </si>
  <si>
    <t>aztreonam</t>
  </si>
  <si>
    <t>g</t>
  </si>
  <si>
    <t>Inhal.solution</t>
  </si>
  <si>
    <t>4</t>
  </si>
  <si>
    <t>J01DI02</t>
  </si>
  <si>
    <t>ceftaroline fosamil</t>
  </si>
  <si>
    <t>J01DD52</t>
  </si>
  <si>
    <t>ceftazidime and beta-lactamase inhibitor</t>
  </si>
  <si>
    <t>6</t>
  </si>
  <si>
    <t>Refers to ceftazidime</t>
  </si>
  <si>
    <t>J01DD02</t>
  </si>
  <si>
    <t>ceftazidime</t>
  </si>
  <si>
    <t>J01DI01</t>
  </si>
  <si>
    <t>ceftobiprole medocaril</t>
  </si>
  <si>
    <t>J01DI54</t>
  </si>
  <si>
    <t>ceftolozane and beta-lactamase inhibitor</t>
  </si>
  <si>
    <t>3</t>
  </si>
  <si>
    <t>Refers to ceftolozane</t>
  </si>
  <si>
    <t>J01XB01</t>
  </si>
  <si>
    <t>colistin</t>
  </si>
  <si>
    <t>MU</t>
  </si>
  <si>
    <t>Inhal.powder</t>
  </si>
  <si>
    <t>9</t>
  </si>
  <si>
    <t>J01XA04</t>
  </si>
  <si>
    <t>dalbavancin</t>
  </si>
  <si>
    <t>course dose</t>
  </si>
  <si>
    <t>J01FG02</t>
  </si>
  <si>
    <t>quinupristin/dalfopristin</t>
  </si>
  <si>
    <t>J01XX09</t>
  </si>
  <si>
    <t>daptomycin</t>
  </si>
  <si>
    <t>J01AA13</t>
  </si>
  <si>
    <t>eravacycline</t>
  </si>
  <si>
    <t>J01DI03</t>
  </si>
  <si>
    <t>faropenem</t>
  </si>
  <si>
    <t>J01XX01</t>
  </si>
  <si>
    <t>fosfomycin</t>
  </si>
  <si>
    <t>8</t>
  </si>
  <si>
    <t>J01XX08</t>
  </si>
  <si>
    <t>linezolid</t>
  </si>
  <si>
    <t>J01DH52</t>
  </si>
  <si>
    <t>meropenem and vaborbactam</t>
  </si>
  <si>
    <t>Refers to meropenem</t>
  </si>
  <si>
    <t>J01AA08</t>
  </si>
  <si>
    <t>minocycline</t>
  </si>
  <si>
    <t>J01AA15</t>
  </si>
  <si>
    <t>omadacycline</t>
  </si>
  <si>
    <t>J01XA05</t>
  </si>
  <si>
    <t>oritavancin</t>
  </si>
  <si>
    <t>J01GB14</t>
  </si>
  <si>
    <t>plazomicin</t>
  </si>
  <si>
    <t>J01XB02</t>
  </si>
  <si>
    <t>polymyxin B</t>
  </si>
  <si>
    <t>J01XX11</t>
  </si>
  <si>
    <t>tedizolid</t>
  </si>
  <si>
    <t>J01AA12</t>
  </si>
  <si>
    <t>tigecycline</t>
  </si>
  <si>
    <t>J01DD04</t>
  </si>
  <si>
    <t>ceftriaxone</t>
  </si>
  <si>
    <t>2</t>
  </si>
  <si>
    <t>J01DB04</t>
  </si>
  <si>
    <t>cefazolin</t>
  </si>
  <si>
    <t>J01DC02</t>
  </si>
  <si>
    <t>cefuroxime</t>
  </si>
  <si>
    <t>J01DH02</t>
  </si>
  <si>
    <t>meropenem</t>
  </si>
  <si>
    <t>J01MA02</t>
  </si>
  <si>
    <t>ciprofloxacin</t>
  </si>
  <si>
    <t>1</t>
  </si>
  <si>
    <t>J01MA12</t>
  </si>
  <si>
    <t>levofloxacin</t>
  </si>
  <si>
    <t>J01MA14</t>
  </si>
  <si>
    <t>moxifloxacin</t>
  </si>
  <si>
    <t>J01FA10</t>
  </si>
  <si>
    <t>azithromycin</t>
  </si>
  <si>
    <t>J01GB06</t>
  </si>
  <si>
    <t>amikacin</t>
  </si>
  <si>
    <t>J01CA04</t>
  </si>
  <si>
    <t>amoxicillin</t>
  </si>
  <si>
    <t>J01CR02</t>
  </si>
  <si>
    <t>amoxicillin and beta-lactamase inhibitor</t>
  </si>
  <si>
    <t>Refers to amoxicillin</t>
  </si>
  <si>
    <t>J01CA01</t>
  </si>
  <si>
    <t>ampicillin</t>
  </si>
  <si>
    <t>R</t>
  </si>
  <si>
    <t>J01CR01</t>
  </si>
  <si>
    <t>ampicillin and beta-lactamase inhibitor</t>
  </si>
  <si>
    <t>Refers to ampicillin</t>
  </si>
  <si>
    <t>J01CE01</t>
  </si>
  <si>
    <t>benzylpenicillin</t>
  </si>
  <si>
    <t>J01XA01</t>
  </si>
  <si>
    <t>vancomycin</t>
  </si>
  <si>
    <t>J01MA16</t>
  </si>
  <si>
    <t>gatifloxacin</t>
  </si>
  <si>
    <t>J01GB03</t>
  </si>
  <si>
    <t>gentamicin</t>
  </si>
  <si>
    <t>J01FA07</t>
  </si>
  <si>
    <t>josamycin</t>
  </si>
  <si>
    <t>J01AA02</t>
  </si>
  <si>
    <t>doxycycline</t>
  </si>
  <si>
    <t>J01DH04</t>
  </si>
  <si>
    <t>doripenem</t>
  </si>
  <si>
    <t>J01FA01</t>
  </si>
  <si>
    <t>erythromycin</t>
  </si>
  <si>
    <t>erythromycin ethylsuccinate tablets</t>
  </si>
  <si>
    <t>J01DH03</t>
  </si>
  <si>
    <t>ertapenem</t>
  </si>
  <si>
    <t>J01DH51</t>
  </si>
  <si>
    <t>imipenem and cilastatin</t>
  </si>
  <si>
    <t>Refers to imipenem</t>
  </si>
  <si>
    <t>J01GB04</t>
  </si>
  <si>
    <t>kanamycin</t>
  </si>
  <si>
    <t>J01FA09</t>
  </si>
  <si>
    <t>clarithromycin</t>
  </si>
  <si>
    <t>J01FF01</t>
  </si>
  <si>
    <t>clindamycin</t>
  </si>
  <si>
    <t>J01BA01</t>
  </si>
  <si>
    <t>chloramphenicol</t>
  </si>
  <si>
    <t>J01FF02</t>
  </si>
  <si>
    <t>lincomycin</t>
  </si>
  <si>
    <t>J01MA07</t>
  </si>
  <si>
    <t>lomefloxacin</t>
  </si>
  <si>
    <t>J01XD01</t>
  </si>
  <si>
    <t>metronidazole</t>
  </si>
  <si>
    <t>J01XE01</t>
  </si>
  <si>
    <t>nitrofurantoin</t>
  </si>
  <si>
    <t>J01MA06</t>
  </si>
  <si>
    <t>norfloxacin</t>
  </si>
  <si>
    <t>J01XD03</t>
  </si>
  <si>
    <t>ornidazole</t>
  </si>
  <si>
    <t>J01MA01</t>
  </si>
  <si>
    <t>ofloxacin</t>
  </si>
  <si>
    <t>J01CA12</t>
  </si>
  <si>
    <t>piperacillin</t>
  </si>
  <si>
    <t>14</t>
  </si>
  <si>
    <t>J01CR05</t>
  </si>
  <si>
    <t>piperacillin and beta-lactamase inhibitor</t>
  </si>
  <si>
    <t>Refers to piperacillin</t>
  </si>
  <si>
    <t>J01XX04</t>
  </si>
  <si>
    <t>spectinomycin</t>
  </si>
  <si>
    <t>J01FA02</t>
  </si>
  <si>
    <t>spiramycin</t>
  </si>
  <si>
    <t>J01ED01</t>
  </si>
  <si>
    <t>sulfadimethoxine</t>
  </si>
  <si>
    <t>J01EB03</t>
  </si>
  <si>
    <t>sulfadimidine</t>
  </si>
  <si>
    <t>J01XA02</t>
  </si>
  <si>
    <t>teicoplanin</t>
  </si>
  <si>
    <t>J01CA13</t>
  </si>
  <si>
    <t>ticarcillin</t>
  </si>
  <si>
    <t>15</t>
  </si>
  <si>
    <t>J01AA07</t>
  </si>
  <si>
    <t>tetracycline</t>
  </si>
  <si>
    <t>J01XD02</t>
  </si>
  <si>
    <t>tinidazole</t>
  </si>
  <si>
    <t>J01GB01</t>
  </si>
  <si>
    <t>tobramycin</t>
  </si>
  <si>
    <t>J01XE03</t>
  </si>
  <si>
    <t>furazidin</t>
  </si>
  <si>
    <t>J01DB01</t>
  </si>
  <si>
    <t>cefalexin</t>
  </si>
  <si>
    <t>J01DD15</t>
  </si>
  <si>
    <t>cefdinir</t>
  </si>
  <si>
    <t>J01DD16</t>
  </si>
  <si>
    <t>cefditoren</t>
  </si>
  <si>
    <t>J01DE01</t>
  </si>
  <si>
    <t>cefepime</t>
  </si>
  <si>
    <t>J01DD08</t>
  </si>
  <si>
    <t>cefixime</t>
  </si>
  <si>
    <t>J01DD12</t>
  </si>
  <si>
    <t>cefoperazone</t>
  </si>
  <si>
    <t>J01DD62</t>
  </si>
  <si>
    <t>cefoperazone and beta-lactamase inhibitor</t>
  </si>
  <si>
    <t>Refers to cefoperazone</t>
  </si>
  <si>
    <t>J01DD01</t>
  </si>
  <si>
    <t>cefotaxime</t>
  </si>
  <si>
    <t>J01DD13</t>
  </si>
  <si>
    <t>cefpodoxime</t>
  </si>
  <si>
    <t>Піперацилін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</si>
</sst>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333333"/>
      <name val="Calibri"/>
    </font>
    <font>
      <sz val="11"/>
      <color theme="1"/>
      <name val="Calibri"/>
    </font>
    <font>
      <sz val="11"/>
      <color rgb="FF333333"/>
      <name val="Calibri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  <scheme val="minor"/>
    </font>
    <font>
      <sz val="11"/>
      <color rgb="FF000000"/>
      <name val="Times New Roman"/>
    </font>
    <font>
      <sz val="11"/>
      <color rgb="FF000000"/>
      <name val="Calibri"/>
    </font>
    <font>
      <b/>
      <sz val="9"/>
      <color rgb="FF333333"/>
      <name val="Calibri Light"/>
    </font>
    <font>
      <b/>
      <sz val="11"/>
      <color rgb="FFC00000"/>
      <name val="Calibri"/>
    </font>
    <font>
      <b/>
      <sz val="12"/>
      <color rgb="FF333333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rgb="FF33333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1"/>
      <color theme="10"/>
      <name val="Calibri"/>
      <scheme val="minor"/>
    </font>
    <font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 Nova Light"/>
      <family val="2"/>
      <charset val="204"/>
    </font>
    <font>
      <sz val="9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theme="2"/>
      <name val="Arial Nova Light"/>
      <family val="2"/>
      <charset val="204"/>
    </font>
    <font>
      <sz val="11"/>
      <color theme="8"/>
      <name val="Calibri"/>
      <family val="2"/>
      <charset val="204"/>
      <scheme val="minor"/>
    </font>
    <font>
      <b/>
      <sz val="11"/>
      <color theme="8"/>
      <name val="Arial Nova Light"/>
      <family val="2"/>
      <charset val="204"/>
    </font>
    <font>
      <b/>
      <sz val="10"/>
      <color theme="1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E0B4"/>
        <bgColor rgb="FFD9D9D9"/>
      </patternFill>
    </fill>
    <fill>
      <patternFill patternType="solid">
        <fgColor rgb="FFF8CBAD"/>
        <bgColor rgb="FFD9D9D9"/>
      </patternFill>
    </fill>
    <fill>
      <patternFill patternType="solid">
        <fgColor rgb="FFFFFF00"/>
        <bgColor rgb="FFD9D9D9"/>
      </patternFill>
    </fill>
    <fill>
      <patternFill patternType="solid">
        <fgColor theme="4" tint="0.59999389629810485"/>
        <bgColor rgb="FFD9D9D9"/>
      </patternFill>
    </fill>
    <fill>
      <patternFill patternType="solid">
        <fgColor rgb="FF92D050"/>
        <bgColor rgb="FFC5E0B4"/>
      </patternFill>
    </fill>
    <fill>
      <patternFill patternType="solid">
        <fgColor theme="7" tint="0.59999389629810485"/>
        <bgColor rgb="FFC5E0B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rgb="FFFF99C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4.9989318521683403E-2"/>
        <bgColor rgb="FFBFBFBF"/>
      </patternFill>
    </fill>
    <fill>
      <patternFill patternType="solid">
        <fgColor theme="9" tint="0.79998168889431442"/>
        <bgColor rgb="FFFF0000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3" fillId="0" borderId="0" applyNumberFormat="0" applyFill="0" applyBorder="0" applyAlignment="0" applyProtection="0"/>
    <xf numFmtId="0" fontId="29" fillId="0" borderId="0"/>
  </cellStyleXfs>
  <cellXfs count="129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" fontId="3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6" fillId="8" borderId="0" xfId="0" applyFont="1" applyFill="1"/>
    <xf numFmtId="0" fontId="16" fillId="0" borderId="0" xfId="0" applyFont="1"/>
    <xf numFmtId="0" fontId="17" fillId="0" borderId="1" xfId="0" applyFont="1" applyBorder="1" applyAlignment="1" applyProtection="1">
      <alignment horizontal="center" vertical="center"/>
      <protection locked="0"/>
    </xf>
    <xf numFmtId="0" fontId="3" fillId="0" borderId="3" xfId="0" applyFont="1" applyBorder="1"/>
    <xf numFmtId="0" fontId="20" fillId="10" borderId="8" xfId="0" applyFont="1" applyFill="1" applyBorder="1" applyAlignment="1">
      <alignment horizontal="center" wrapText="1"/>
    </xf>
    <xf numFmtId="0" fontId="20" fillId="11" borderId="8" xfId="0" applyFont="1" applyFill="1" applyBorder="1" applyAlignment="1">
      <alignment horizontal="center" wrapText="1"/>
    </xf>
    <xf numFmtId="0" fontId="14" fillId="3" borderId="11" xfId="0" applyFont="1" applyFill="1" applyBorder="1" applyAlignment="1" applyProtection="1">
      <alignment horizontal="center" vertical="center"/>
      <protection locked="0"/>
    </xf>
    <xf numFmtId="0" fontId="14" fillId="3" borderId="12" xfId="0" applyFont="1" applyFill="1" applyBorder="1" applyAlignment="1" applyProtection="1">
      <alignment horizontal="center" vertical="center"/>
      <protection locked="0"/>
    </xf>
    <xf numFmtId="164" fontId="4" fillId="0" borderId="1" xfId="0" applyNumberFormat="1" applyFont="1" applyBorder="1" applyAlignment="1" applyProtection="1">
      <alignment horizontal="center" vertical="center"/>
      <protection locked="0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0" fontId="27" fillId="6" borderId="1" xfId="0" applyFont="1" applyFill="1" applyBorder="1" applyProtection="1">
      <protection locked="0"/>
    </xf>
    <xf numFmtId="0" fontId="27" fillId="6" borderId="13" xfId="0" applyFont="1" applyFill="1" applyBorder="1" applyProtection="1">
      <protection locked="0"/>
    </xf>
    <xf numFmtId="0" fontId="27" fillId="6" borderId="14" xfId="0" applyFont="1" applyFill="1" applyBorder="1" applyProtection="1">
      <protection locked="0"/>
    </xf>
    <xf numFmtId="0" fontId="27" fillId="6" borderId="15" xfId="0" applyFont="1" applyFill="1" applyBorder="1" applyProtection="1">
      <protection locked="0"/>
    </xf>
    <xf numFmtId="0" fontId="27" fillId="0" borderId="10" xfId="0" applyFont="1" applyBorder="1" applyProtection="1">
      <protection locked="0"/>
    </xf>
    <xf numFmtId="0" fontId="27" fillId="0" borderId="8" xfId="0" applyFont="1" applyBorder="1" applyProtection="1">
      <protection locked="0"/>
    </xf>
    <xf numFmtId="2" fontId="31" fillId="6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7" fillId="0" borderId="0" xfId="0" applyFont="1" applyProtection="1">
      <protection locked="0"/>
    </xf>
    <xf numFmtId="0" fontId="6" fillId="0" borderId="9" xfId="0" applyFont="1" applyBorder="1" applyProtection="1">
      <protection locked="0"/>
    </xf>
    <xf numFmtId="0" fontId="6" fillId="0" borderId="6" xfId="0" applyFont="1" applyBorder="1" applyProtection="1">
      <protection locked="0"/>
    </xf>
    <xf numFmtId="0" fontId="0" fillId="0" borderId="0" xfId="0" applyAlignment="1" applyProtection="1">
      <alignment shrinkToFit="1"/>
      <protection locked="0"/>
    </xf>
    <xf numFmtId="0" fontId="32" fillId="0" borderId="10" xfId="0" applyFont="1" applyBorder="1" applyProtection="1">
      <protection locked="0"/>
    </xf>
    <xf numFmtId="0" fontId="32" fillId="0" borderId="8" xfId="0" applyFont="1" applyBorder="1" applyProtection="1">
      <protection locked="0"/>
    </xf>
    <xf numFmtId="0" fontId="8" fillId="3" borderId="1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20" fillId="11" borderId="10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9" fillId="0" borderId="4" xfId="0" applyFont="1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30" fillId="0" borderId="8" xfId="2" applyFont="1" applyBorder="1" applyAlignment="1">
      <alignment horizontal="center" vertical="center" wrapText="1"/>
    </xf>
    <xf numFmtId="0" fontId="30" fillId="0" borderId="8" xfId="2" applyFont="1" applyBorder="1" applyAlignment="1">
      <alignment horizontal="center" vertical="center"/>
    </xf>
    <xf numFmtId="0" fontId="30" fillId="8" borderId="8" xfId="2" applyFont="1" applyFill="1" applyBorder="1"/>
    <xf numFmtId="0" fontId="0" fillId="0" borderId="8" xfId="0" applyBorder="1"/>
    <xf numFmtId="0" fontId="30" fillId="23" borderId="8" xfId="2" applyFont="1" applyFill="1" applyBorder="1"/>
    <xf numFmtId="0" fontId="30" fillId="26" borderId="8" xfId="2" applyFont="1" applyFill="1" applyBorder="1"/>
    <xf numFmtId="0" fontId="30" fillId="0" borderId="8" xfId="2" applyFont="1" applyBorder="1"/>
    <xf numFmtId="0" fontId="30" fillId="0" borderId="0" xfId="2" applyFont="1"/>
    <xf numFmtId="0" fontId="0" fillId="0" borderId="8" xfId="0" applyBorder="1" applyProtection="1">
      <protection locked="0"/>
    </xf>
    <xf numFmtId="0" fontId="30" fillId="0" borderId="0" xfId="2" applyFont="1" applyProtection="1">
      <protection locked="0"/>
    </xf>
    <xf numFmtId="0" fontId="16" fillId="8" borderId="0" xfId="0" applyFont="1" applyFill="1" applyProtection="1">
      <protection locked="0"/>
    </xf>
    <xf numFmtId="0" fontId="16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0" fillId="25" borderId="18" xfId="0" applyFill="1" applyBorder="1" applyProtection="1">
      <protection locked="0"/>
    </xf>
    <xf numFmtId="0" fontId="0" fillId="24" borderId="18" xfId="0" applyFill="1" applyBorder="1" applyProtection="1">
      <protection locked="0"/>
    </xf>
    <xf numFmtId="0" fontId="0" fillId="23" borderId="18" xfId="0" applyFill="1" applyBorder="1" applyProtection="1">
      <protection locked="0"/>
    </xf>
    <xf numFmtId="0" fontId="0" fillId="22" borderId="18" xfId="0" applyFill="1" applyBorder="1" applyProtection="1">
      <protection locked="0"/>
    </xf>
    <xf numFmtId="0" fontId="0" fillId="11" borderId="21" xfId="0" applyFill="1" applyBorder="1" applyProtection="1">
      <protection locked="0"/>
    </xf>
    <xf numFmtId="0" fontId="0" fillId="11" borderId="26" xfId="0" applyFill="1" applyBorder="1" applyProtection="1">
      <protection locked="0"/>
    </xf>
    <xf numFmtId="0" fontId="0" fillId="11" borderId="25" xfId="0" applyFill="1" applyBorder="1" applyProtection="1">
      <protection locked="0"/>
    </xf>
    <xf numFmtId="0" fontId="0" fillId="19" borderId="18" xfId="0" applyFill="1" applyBorder="1" applyProtection="1">
      <protection locked="0"/>
    </xf>
    <xf numFmtId="0" fontId="0" fillId="20" borderId="18" xfId="0" applyFill="1" applyBorder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9" fillId="15" borderId="16" xfId="0" applyFont="1" applyFill="1" applyBorder="1" applyAlignment="1">
      <alignment vertical="center"/>
    </xf>
    <xf numFmtId="0" fontId="19" fillId="15" borderId="17" xfId="0" applyFont="1" applyFill="1" applyBorder="1" applyAlignment="1">
      <alignment vertical="center"/>
    </xf>
    <xf numFmtId="0" fontId="19" fillId="15" borderId="18" xfId="0" applyFont="1" applyFill="1" applyBorder="1" applyAlignment="1">
      <alignment vertical="center" wrapText="1"/>
    </xf>
    <xf numFmtId="0" fontId="19" fillId="12" borderId="16" xfId="0" applyFont="1" applyFill="1" applyBorder="1" applyAlignment="1">
      <alignment vertical="center"/>
    </xf>
    <xf numFmtId="0" fontId="19" fillId="12" borderId="17" xfId="0" applyFont="1" applyFill="1" applyBorder="1" applyAlignment="1">
      <alignment vertical="center"/>
    </xf>
    <xf numFmtId="0" fontId="19" fillId="12" borderId="18" xfId="0" applyFont="1" applyFill="1" applyBorder="1" applyAlignment="1">
      <alignment vertical="center" wrapText="1"/>
    </xf>
    <xf numFmtId="0" fontId="19" fillId="14" borderId="16" xfId="0" applyFont="1" applyFill="1" applyBorder="1" applyAlignment="1">
      <alignment vertical="center"/>
    </xf>
    <xf numFmtId="0" fontId="19" fillId="14" borderId="17" xfId="0" applyFont="1" applyFill="1" applyBorder="1" applyAlignment="1">
      <alignment vertical="center"/>
    </xf>
    <xf numFmtId="0" fontId="19" fillId="14" borderId="18" xfId="0" applyFont="1" applyFill="1" applyBorder="1" applyAlignment="1">
      <alignment vertical="center" wrapText="1"/>
    </xf>
    <xf numFmtId="0" fontId="19" fillId="13" borderId="16" xfId="0" applyFont="1" applyFill="1" applyBorder="1" applyAlignment="1">
      <alignment vertical="center"/>
    </xf>
    <xf numFmtId="0" fontId="19" fillId="13" borderId="17" xfId="0" applyFont="1" applyFill="1" applyBorder="1" applyAlignment="1">
      <alignment vertical="center"/>
    </xf>
    <xf numFmtId="0" fontId="19" fillId="13" borderId="18" xfId="0" applyFont="1" applyFill="1" applyBorder="1" applyAlignment="1">
      <alignment vertical="center" wrapText="1"/>
    </xf>
    <xf numFmtId="0" fontId="19" fillId="21" borderId="19" xfId="0" applyFont="1" applyFill="1" applyBorder="1" applyAlignment="1">
      <alignment vertical="center"/>
    </xf>
    <xf numFmtId="0" fontId="19" fillId="21" borderId="20" xfId="0" applyFont="1" applyFill="1" applyBorder="1" applyAlignment="1">
      <alignment vertical="center"/>
    </xf>
    <xf numFmtId="0" fontId="19" fillId="21" borderId="21" xfId="0" applyFont="1" applyFill="1" applyBorder="1" applyAlignment="1">
      <alignment vertical="center" wrapText="1"/>
    </xf>
    <xf numFmtId="0" fontId="24" fillId="11" borderId="22" xfId="1" applyFont="1" applyFill="1" applyBorder="1" applyAlignment="1" applyProtection="1"/>
    <xf numFmtId="0" fontId="25" fillId="11" borderId="0" xfId="0" applyFont="1" applyFill="1"/>
    <xf numFmtId="0" fontId="26" fillId="11" borderId="23" xfId="0" applyFont="1" applyFill="1" applyBorder="1"/>
    <xf numFmtId="0" fontId="25" fillId="11" borderId="24" xfId="0" applyFont="1" applyFill="1" applyBorder="1"/>
    <xf numFmtId="0" fontId="25" fillId="11" borderId="25" xfId="0" applyFont="1" applyFill="1" applyBorder="1"/>
    <xf numFmtId="0" fontId="27" fillId="16" borderId="16" xfId="0" applyFont="1" applyFill="1" applyBorder="1" applyAlignment="1">
      <alignment vertical="center"/>
    </xf>
    <xf numFmtId="0" fontId="27" fillId="16" borderId="17" xfId="0" applyFont="1" applyFill="1" applyBorder="1" applyAlignment="1">
      <alignment vertical="center"/>
    </xf>
    <xf numFmtId="0" fontId="25" fillId="19" borderId="18" xfId="0" applyFont="1" applyFill="1" applyBorder="1"/>
    <xf numFmtId="0" fontId="27" fillId="17" borderId="16" xfId="0" applyFont="1" applyFill="1" applyBorder="1" applyAlignment="1">
      <alignment vertical="center"/>
    </xf>
    <xf numFmtId="0" fontId="36" fillId="0" borderId="0" xfId="2" applyFont="1" applyAlignment="1" applyProtection="1">
      <alignment horizontal="center" vertical="center" wrapText="1"/>
      <protection locked="0"/>
    </xf>
    <xf numFmtId="0" fontId="34" fillId="0" borderId="0" xfId="2" applyFont="1" applyAlignment="1" applyProtection="1">
      <alignment horizontal="center" vertical="center" wrapText="1"/>
      <protection locked="0"/>
    </xf>
    <xf numFmtId="0" fontId="35" fillId="0" borderId="0" xfId="0" applyFont="1" applyProtection="1">
      <protection locked="0"/>
    </xf>
    <xf numFmtId="0" fontId="22" fillId="28" borderId="27" xfId="0" applyFont="1" applyFill="1" applyBorder="1" applyAlignment="1" applyProtection="1">
      <alignment horizontal="center" vertical="center"/>
      <protection locked="0"/>
    </xf>
    <xf numFmtId="0" fontId="14" fillId="4" borderId="28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27" borderId="10" xfId="0" applyFont="1" applyFill="1" applyBorder="1" applyAlignment="1">
      <alignment horizontal="center" vertical="center" wrapText="1"/>
    </xf>
    <xf numFmtId="0" fontId="1" fillId="0" borderId="0" xfId="0" applyFont="1" applyAlignment="1">
      <alignment shrinkToFit="1"/>
    </xf>
    <xf numFmtId="0" fontId="1" fillId="0" borderId="0" xfId="0" applyFont="1" applyAlignment="1" applyProtection="1">
      <alignment shrinkToFit="1"/>
      <protection locked="0"/>
    </xf>
    <xf numFmtId="0" fontId="1" fillId="0" borderId="8" xfId="0" applyFont="1" applyBorder="1" applyAlignment="1">
      <alignment horizontal="center" vertical="center"/>
    </xf>
    <xf numFmtId="0" fontId="1" fillId="0" borderId="0" xfId="0" applyFont="1"/>
    <xf numFmtId="0" fontId="1" fillId="9" borderId="0" xfId="0" applyFont="1" applyFill="1"/>
    <xf numFmtId="0" fontId="1" fillId="18" borderId="0" xfId="0" applyFont="1" applyFill="1"/>
    <xf numFmtId="0" fontId="27" fillId="17" borderId="1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 applyProtection="1">
      <alignment horizontal="center" wrapText="1"/>
      <protection locked="0"/>
    </xf>
    <xf numFmtId="0" fontId="6" fillId="0" borderId="3" xfId="0" applyFont="1" applyBorder="1" applyAlignment="1" applyProtection="1">
      <protection locked="0"/>
    </xf>
    <xf numFmtId="0" fontId="21" fillId="7" borderId="29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/>
    </xf>
    <xf numFmtId="0" fontId="6" fillId="0" borderId="6" xfId="0" applyFont="1" applyBorder="1" applyAlignment="1"/>
    <xf numFmtId="0" fontId="6" fillId="0" borderId="7" xfId="0" applyFont="1" applyBorder="1" applyAlignment="1"/>
    <xf numFmtId="0" fontId="6" fillId="0" borderId="4" xfId="0" applyFont="1" applyBorder="1" applyAlignment="1"/>
    <xf numFmtId="0" fontId="1" fillId="24" borderId="19" xfId="0" applyFont="1" applyFill="1" applyBorder="1" applyAlignment="1">
      <alignment horizontal="center" vertical="center" wrapText="1"/>
    </xf>
    <xf numFmtId="0" fontId="0" fillId="24" borderId="21" xfId="0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 vertical="center" wrapText="1"/>
    </xf>
    <xf numFmtId="0" fontId="0" fillId="24" borderId="26" xfId="0" applyFill="1" applyBorder="1" applyAlignment="1">
      <alignment horizontal="center" vertical="center" wrapText="1"/>
    </xf>
    <xf numFmtId="0" fontId="0" fillId="24" borderId="23" xfId="0" applyFill="1" applyBorder="1" applyAlignment="1">
      <alignment horizontal="center" vertical="center" wrapText="1"/>
    </xf>
    <xf numFmtId="0" fontId="0" fillId="24" borderId="25" xfId="0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37" fillId="0" borderId="0" xfId="0" applyFont="1" applyAlignment="1" applyProtection="1">
      <alignment horizontal="left"/>
      <protection locked="0"/>
    </xf>
    <xf numFmtId="0" fontId="1" fillId="24" borderId="19" xfId="0" applyFont="1" applyFill="1" applyBorder="1" applyAlignment="1" applyProtection="1">
      <alignment horizontal="center" vertical="center" wrapText="1"/>
      <protection locked="0"/>
    </xf>
    <xf numFmtId="0" fontId="0" fillId="24" borderId="21" xfId="0" applyFill="1" applyBorder="1" applyAlignment="1" applyProtection="1">
      <alignment horizontal="center" vertical="center" wrapText="1"/>
      <protection locked="0"/>
    </xf>
    <xf numFmtId="0" fontId="0" fillId="24" borderId="22" xfId="0" applyFill="1" applyBorder="1" applyAlignment="1" applyProtection="1">
      <alignment horizontal="center" vertical="center" wrapText="1"/>
      <protection locked="0"/>
    </xf>
    <xf numFmtId="0" fontId="0" fillId="24" borderId="26" xfId="0" applyFill="1" applyBorder="1" applyAlignment="1" applyProtection="1">
      <alignment horizontal="center" vertical="center" wrapText="1"/>
      <protection locked="0"/>
    </xf>
    <xf numFmtId="0" fontId="0" fillId="24" borderId="23" xfId="0" applyFill="1" applyBorder="1" applyAlignment="1" applyProtection="1">
      <alignment horizontal="center" vertical="center" wrapText="1"/>
      <protection locked="0"/>
    </xf>
    <xf numFmtId="0" fontId="0" fillId="24" borderId="25" xfId="0" applyFill="1" applyBorder="1" applyAlignment="1" applyProtection="1">
      <alignment horizontal="center" vertical="center" wrapText="1"/>
      <protection locked="0"/>
    </xf>
    <xf numFmtId="0" fontId="0" fillId="0" borderId="0" xfId="0" applyNumberFormat="1" applyProtection="1"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 applyProtection="1">
      <alignment horizontal="center" vertical="center"/>
      <protection locked="0"/>
    </xf>
  </cellXfs>
  <cellStyles count="3">
    <cellStyle name="Гіперпосилання" xfId="1" builtinId="8"/>
    <cellStyle name="Звичайний" xfId="0" builtinId="0"/>
    <cellStyle name="Звичайний 2" xfId="2" xr:uid="{98971C9C-8F45-4BDA-97F1-F474F2B5595A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34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33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32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8" Type="http://schemas.openxmlformats.org/officeDocument/2006/relationships/worksheet" Target="worksheets/sheet8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2" backgroundRefresh="0" connectionId="74" xr16:uid="{126BC1BE-B1CA-454C-B866-8B121E2F1C29}" autoFormatId="16" applyNumberFormats="0" applyBorderFormats="0" applyFontFormats="0" applyPatternFormats="0" applyAlignmentFormats="0" applyWidthHeightFormats="0">
  <queryTableRefresh nextId="13">
    <queryTableFields count="6">
      <queryTableField id="7" name="ATC code" tableColumnId="7"/>
      <queryTableField id="8" name="Name" tableColumnId="8"/>
      <queryTableField id="9" name="DDD" tableColumnId="9"/>
      <queryTableField id="10" name="U" tableColumnId="10"/>
      <queryTableField id="11" name="Adm.R" tableColumnId="11"/>
      <queryTableField id="12" name="Note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53814BE-1198-4937-9C9D-4EDC7DAB46E5}" name="telavancin" displayName="telavancin" ref="A1:F110" tableType="queryTable" totalsRowShown="0">
  <autoFilter ref="A1:F110" xr:uid="{50A56097-E856-4513-A099-5C1BCDE23602}"/>
  <tableColumns count="6">
    <tableColumn id="7" xr3:uid="{2D01B780-2C64-4124-A7A7-08969110A563}" uniqueName="7" name="ATC code" queryTableFieldId="7" dataDxfId="5"/>
    <tableColumn id="8" xr3:uid="{A6E4DFE0-356C-4146-A563-AA311CFC2467}" uniqueName="8" name="Name" queryTableFieldId="8" dataDxfId="4"/>
    <tableColumn id="9" xr3:uid="{2ADCB372-5E36-477C-99A4-499FE028D336}" uniqueName="9" name="DDD" queryTableFieldId="9" dataDxfId="3"/>
    <tableColumn id="10" xr3:uid="{280C2FC5-8A3B-483A-B037-93FA955EF35C}" uniqueName="10" name="U" queryTableFieldId="10" dataDxfId="2"/>
    <tableColumn id="11" xr3:uid="{A53698A1-E156-4F93-9A81-4D3FB2C99BD1}" uniqueName="11" name="Adm.R" queryTableFieldId="11" dataDxfId="1"/>
    <tableColumn id="12" xr3:uid="{F2A58C8C-5600-45CE-BE6C-17E9247333D0}" uniqueName="12" name="Note" queryTableFieldId="1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occ.no/atc_DDD_index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2">
    <pageSetUpPr fitToPage="1"/>
  </sheetPr>
  <dimension ref="A1:Z2245"/>
  <sheetViews>
    <sheetView tabSelected="1" topLeftCell="A81" workbookViewId="0">
      <pane ySplit="1" topLeftCell="A82" activePane="bottomLeft" state="frozen"/>
      <selection activeCell="A81" sqref="A81"/>
      <selection pane="bottomLeft" activeCell="J98" sqref="J98"/>
    </sheetView>
  </sheetViews>
  <sheetFormatPr defaultColWidth="14.42578125" defaultRowHeight="15" customHeight="1" x14ac:dyDescent="0.25"/>
  <cols>
    <col min="1" max="1" width="14.5703125" style="126" customWidth="1"/>
    <col min="2" max="2" width="28.5703125" style="4" customWidth="1"/>
    <col min="3" max="3" width="17.5703125" style="4" customWidth="1"/>
    <col min="4" max="4" width="7.85546875" style="15" customWidth="1"/>
    <col min="5" max="5" width="15.28515625" style="4" customWidth="1"/>
    <col min="6" max="6" width="15.140625" style="4" customWidth="1"/>
    <col min="7" max="7" width="20.5703125" style="4" customWidth="1"/>
    <col min="8" max="8" width="19.42578125" style="4" customWidth="1"/>
    <col min="9" max="9" width="8.7109375" style="4" customWidth="1"/>
    <col min="10" max="10" width="27.140625" style="4" customWidth="1"/>
    <col min="11" max="11" width="26" style="4" customWidth="1"/>
    <col min="12" max="12" width="23.85546875" style="4" customWidth="1"/>
    <col min="13" max="13" width="46.140625" style="4" customWidth="1"/>
    <col min="14" max="14" width="8.7109375" style="4" customWidth="1"/>
    <col min="15" max="15" width="11.85546875" style="4" hidden="1" customWidth="1"/>
    <col min="16" max="26" width="8.7109375" style="4" customWidth="1"/>
    <col min="27" max="16384" width="14.42578125" style="4"/>
  </cols>
  <sheetData>
    <row r="1" spans="2:2" ht="15" hidden="1" customHeight="1" x14ac:dyDescent="0.25">
      <c r="B1" s="47" t="s">
        <v>0</v>
      </c>
    </row>
    <row r="2" spans="2:2" ht="15" hidden="1" customHeight="1" x14ac:dyDescent="0.25">
      <c r="B2" s="47" t="s">
        <v>1</v>
      </c>
    </row>
    <row r="3" spans="2:2" ht="15" hidden="1" customHeight="1" x14ac:dyDescent="0.25">
      <c r="B3" s="47" t="s">
        <v>2</v>
      </c>
    </row>
    <row r="4" spans="2:2" ht="15" hidden="1" customHeight="1" x14ac:dyDescent="0.25">
      <c r="B4" s="47" t="s">
        <v>3</v>
      </c>
    </row>
    <row r="5" spans="2:2" ht="15" hidden="1" customHeight="1" x14ac:dyDescent="0.25">
      <c r="B5" s="47" t="s">
        <v>4</v>
      </c>
    </row>
    <row r="6" spans="2:2" ht="15" hidden="1" customHeight="1" x14ac:dyDescent="0.25">
      <c r="B6" s="47" t="s">
        <v>5</v>
      </c>
    </row>
    <row r="7" spans="2:2" ht="15" hidden="1" customHeight="1" x14ac:dyDescent="0.25">
      <c r="B7" s="47" t="s">
        <v>6</v>
      </c>
    </row>
    <row r="8" spans="2:2" ht="15" hidden="1" customHeight="1" x14ac:dyDescent="0.25">
      <c r="B8" s="47" t="s">
        <v>7</v>
      </c>
    </row>
    <row r="9" spans="2:2" ht="15" hidden="1" customHeight="1" x14ac:dyDescent="0.25">
      <c r="B9" s="47" t="s">
        <v>8</v>
      </c>
    </row>
    <row r="10" spans="2:2" ht="15" hidden="1" customHeight="1" x14ac:dyDescent="0.25">
      <c r="B10" s="47" t="s">
        <v>9</v>
      </c>
    </row>
    <row r="11" spans="2:2" ht="15" hidden="1" customHeight="1" x14ac:dyDescent="0.25">
      <c r="B11" s="47" t="s">
        <v>10</v>
      </c>
    </row>
    <row r="12" spans="2:2" ht="15" hidden="1" customHeight="1" x14ac:dyDescent="0.25">
      <c r="B12" s="47" t="s">
        <v>11</v>
      </c>
    </row>
    <row r="13" spans="2:2" ht="15" hidden="1" customHeight="1" x14ac:dyDescent="0.25">
      <c r="B13" s="47" t="s">
        <v>12</v>
      </c>
    </row>
    <row r="14" spans="2:2" ht="15" hidden="1" customHeight="1" x14ac:dyDescent="0.25">
      <c r="B14" s="47" t="s">
        <v>13</v>
      </c>
    </row>
    <row r="15" spans="2:2" ht="15" hidden="1" customHeight="1" x14ac:dyDescent="0.25">
      <c r="B15" s="47" t="s">
        <v>14</v>
      </c>
    </row>
    <row r="16" spans="2:2" ht="15" hidden="1" customHeight="1" x14ac:dyDescent="0.25">
      <c r="B16" s="47" t="s">
        <v>15</v>
      </c>
    </row>
    <row r="17" spans="2:2" ht="15" hidden="1" customHeight="1" x14ac:dyDescent="0.25">
      <c r="B17" s="47" t="s">
        <v>16</v>
      </c>
    </row>
    <row r="18" spans="2:2" ht="15" hidden="1" customHeight="1" x14ac:dyDescent="0.25">
      <c r="B18" s="47" t="s">
        <v>17</v>
      </c>
    </row>
    <row r="19" spans="2:2" ht="15" hidden="1" customHeight="1" x14ac:dyDescent="0.25">
      <c r="B19" s="47" t="s">
        <v>18</v>
      </c>
    </row>
    <row r="20" spans="2:2" ht="15" hidden="1" customHeight="1" x14ac:dyDescent="0.25">
      <c r="B20" s="47" t="s">
        <v>19</v>
      </c>
    </row>
    <row r="21" spans="2:2" ht="15" hidden="1" customHeight="1" x14ac:dyDescent="0.25">
      <c r="B21" s="47" t="s">
        <v>20</v>
      </c>
    </row>
    <row r="22" spans="2:2" ht="15" hidden="1" customHeight="1" x14ac:dyDescent="0.25">
      <c r="B22" s="47" t="s">
        <v>21</v>
      </c>
    </row>
    <row r="23" spans="2:2" ht="15" hidden="1" customHeight="1" x14ac:dyDescent="0.25">
      <c r="B23" s="47" t="s">
        <v>22</v>
      </c>
    </row>
    <row r="24" spans="2:2" ht="15" hidden="1" customHeight="1" x14ac:dyDescent="0.25">
      <c r="B24" s="47" t="s">
        <v>23</v>
      </c>
    </row>
    <row r="25" spans="2:2" ht="15" hidden="1" customHeight="1" x14ac:dyDescent="0.25">
      <c r="B25" s="47" t="s">
        <v>24</v>
      </c>
    </row>
    <row r="26" spans="2:2" ht="15" hidden="1" customHeight="1" x14ac:dyDescent="0.25">
      <c r="B26" s="47" t="s">
        <v>25</v>
      </c>
    </row>
    <row r="27" spans="2:2" ht="15" hidden="1" customHeight="1" x14ac:dyDescent="0.25">
      <c r="B27" s="47" t="s">
        <v>26</v>
      </c>
    </row>
    <row r="28" spans="2:2" ht="15" hidden="1" customHeight="1" x14ac:dyDescent="0.25">
      <c r="B28" s="47" t="s">
        <v>27</v>
      </c>
    </row>
    <row r="29" spans="2:2" ht="15" hidden="1" customHeight="1" x14ac:dyDescent="0.25">
      <c r="B29" s="47" t="s">
        <v>28</v>
      </c>
    </row>
    <row r="30" spans="2:2" ht="15" hidden="1" customHeight="1" x14ac:dyDescent="0.25">
      <c r="B30" s="48" t="s">
        <v>29</v>
      </c>
    </row>
    <row r="31" spans="2:2" ht="15" hidden="1" customHeight="1" x14ac:dyDescent="0.25">
      <c r="B31" s="48" t="s">
        <v>30</v>
      </c>
    </row>
    <row r="32" spans="2:2" ht="15" hidden="1" customHeight="1" x14ac:dyDescent="0.25">
      <c r="B32" s="48" t="s">
        <v>31</v>
      </c>
    </row>
    <row r="33" spans="2:2" ht="15" hidden="1" customHeight="1" x14ac:dyDescent="0.25">
      <c r="B33" s="48" t="s">
        <v>32</v>
      </c>
    </row>
    <row r="34" spans="2:2" ht="15" hidden="1" customHeight="1" x14ac:dyDescent="0.25">
      <c r="B34" s="48" t="s">
        <v>33</v>
      </c>
    </row>
    <row r="35" spans="2:2" ht="15" hidden="1" customHeight="1" x14ac:dyDescent="0.25">
      <c r="B35" s="48" t="s">
        <v>34</v>
      </c>
    </row>
    <row r="36" spans="2:2" ht="15" hidden="1" customHeight="1" x14ac:dyDescent="0.25">
      <c r="B36" s="48" t="s">
        <v>35</v>
      </c>
    </row>
    <row r="37" spans="2:2" ht="15" hidden="1" customHeight="1" x14ac:dyDescent="0.25">
      <c r="B37" s="48" t="s">
        <v>36</v>
      </c>
    </row>
    <row r="38" spans="2:2" ht="15" hidden="1" customHeight="1" x14ac:dyDescent="0.25">
      <c r="B38" s="48" t="s">
        <v>37</v>
      </c>
    </row>
    <row r="39" spans="2:2" ht="15" hidden="1" customHeight="1" x14ac:dyDescent="0.25">
      <c r="B39" s="48" t="s">
        <v>38</v>
      </c>
    </row>
    <row r="40" spans="2:2" ht="15" hidden="1" customHeight="1" x14ac:dyDescent="0.25">
      <c r="B40" s="48" t="s">
        <v>39</v>
      </c>
    </row>
    <row r="41" spans="2:2" ht="15" hidden="1" customHeight="1" x14ac:dyDescent="0.25">
      <c r="B41" s="48" t="s">
        <v>40</v>
      </c>
    </row>
    <row r="42" spans="2:2" ht="15" hidden="1" customHeight="1" x14ac:dyDescent="0.25">
      <c r="B42" s="48" t="s">
        <v>41</v>
      </c>
    </row>
    <row r="43" spans="2:2" ht="15" hidden="1" customHeight="1" x14ac:dyDescent="0.25">
      <c r="B43" s="48" t="s">
        <v>42</v>
      </c>
    </row>
    <row r="44" spans="2:2" ht="15" hidden="1" customHeight="1" x14ac:dyDescent="0.25">
      <c r="B44" s="48" t="s">
        <v>43</v>
      </c>
    </row>
    <row r="45" spans="2:2" ht="15" hidden="1" customHeight="1" x14ac:dyDescent="0.25">
      <c r="B45" s="48" t="s">
        <v>44</v>
      </c>
    </row>
    <row r="46" spans="2:2" ht="15" hidden="1" customHeight="1" x14ac:dyDescent="0.25">
      <c r="B46" s="48" t="s">
        <v>45</v>
      </c>
    </row>
    <row r="47" spans="2:2" ht="15" hidden="1" customHeight="1" x14ac:dyDescent="0.25">
      <c r="B47" s="48" t="s">
        <v>46</v>
      </c>
    </row>
    <row r="48" spans="2:2" ht="15" hidden="1" customHeight="1" x14ac:dyDescent="0.25">
      <c r="B48" s="48" t="s">
        <v>47</v>
      </c>
    </row>
    <row r="49" spans="2:2" ht="15" hidden="1" customHeight="1" x14ac:dyDescent="0.25">
      <c r="B49" s="48" t="s">
        <v>48</v>
      </c>
    </row>
    <row r="50" spans="2:2" ht="15" hidden="1" customHeight="1" x14ac:dyDescent="0.25">
      <c r="B50" s="48" t="s">
        <v>49</v>
      </c>
    </row>
    <row r="51" spans="2:2" ht="15" hidden="1" customHeight="1" x14ac:dyDescent="0.25">
      <c r="B51" s="48" t="s">
        <v>50</v>
      </c>
    </row>
    <row r="52" spans="2:2" ht="15" hidden="1" customHeight="1" x14ac:dyDescent="0.25">
      <c r="B52" s="48" t="s">
        <v>51</v>
      </c>
    </row>
    <row r="53" spans="2:2" ht="15" hidden="1" customHeight="1" x14ac:dyDescent="0.25">
      <c r="B53" s="48" t="s">
        <v>52</v>
      </c>
    </row>
    <row r="54" spans="2:2" ht="15" hidden="1" customHeight="1" x14ac:dyDescent="0.25">
      <c r="B54" s="48" t="s">
        <v>53</v>
      </c>
    </row>
    <row r="55" spans="2:2" ht="15" hidden="1" customHeight="1" x14ac:dyDescent="0.25">
      <c r="B55" s="48" t="s">
        <v>54</v>
      </c>
    </row>
    <row r="56" spans="2:2" ht="15" hidden="1" customHeight="1" x14ac:dyDescent="0.25">
      <c r="B56" s="48" t="s">
        <v>55</v>
      </c>
    </row>
    <row r="57" spans="2:2" ht="15" hidden="1" customHeight="1" x14ac:dyDescent="0.25">
      <c r="B57" s="48" t="s">
        <v>56</v>
      </c>
    </row>
    <row r="58" spans="2:2" ht="15" hidden="1" customHeight="1" x14ac:dyDescent="0.25">
      <c r="B58" s="48" t="s">
        <v>57</v>
      </c>
    </row>
    <row r="59" spans="2:2" ht="15" hidden="1" customHeight="1" x14ac:dyDescent="0.25">
      <c r="B59" s="48" t="s">
        <v>58</v>
      </c>
    </row>
    <row r="60" spans="2:2" ht="15" hidden="1" customHeight="1" x14ac:dyDescent="0.25">
      <c r="B60" s="48" t="s">
        <v>59</v>
      </c>
    </row>
    <row r="61" spans="2:2" ht="15" hidden="1" customHeight="1" x14ac:dyDescent="0.25">
      <c r="B61" s="48" t="s">
        <v>60</v>
      </c>
    </row>
    <row r="62" spans="2:2" ht="15" hidden="1" customHeight="1" x14ac:dyDescent="0.25">
      <c r="B62" s="48" t="s">
        <v>61</v>
      </c>
    </row>
    <row r="63" spans="2:2" ht="15" hidden="1" customHeight="1" x14ac:dyDescent="0.25">
      <c r="B63" s="48" t="s">
        <v>62</v>
      </c>
    </row>
    <row r="64" spans="2:2" ht="15" hidden="1" customHeight="1" x14ac:dyDescent="0.25">
      <c r="B64" s="48" t="s">
        <v>63</v>
      </c>
    </row>
    <row r="65" spans="2:2" ht="15" hidden="1" customHeight="1" x14ac:dyDescent="0.25">
      <c r="B65" s="48" t="s">
        <v>64</v>
      </c>
    </row>
    <row r="66" spans="2:2" ht="15" hidden="1" customHeight="1" x14ac:dyDescent="0.25">
      <c r="B66" s="48" t="s">
        <v>65</v>
      </c>
    </row>
    <row r="67" spans="2:2" ht="15" hidden="1" customHeight="1" x14ac:dyDescent="0.25">
      <c r="B67" s="48" t="s">
        <v>66</v>
      </c>
    </row>
    <row r="68" spans="2:2" ht="15" hidden="1" customHeight="1" x14ac:dyDescent="0.25">
      <c r="B68" s="48" t="s">
        <v>67</v>
      </c>
    </row>
    <row r="69" spans="2:2" ht="15" hidden="1" customHeight="1" x14ac:dyDescent="0.25">
      <c r="B69" s="48" t="s">
        <v>68</v>
      </c>
    </row>
    <row r="70" spans="2:2" ht="15" hidden="1" customHeight="1" x14ac:dyDescent="0.25">
      <c r="B70" s="48" t="s">
        <v>69</v>
      </c>
    </row>
    <row r="71" spans="2:2" ht="15" hidden="1" customHeight="1" x14ac:dyDescent="0.25">
      <c r="B71" s="48" t="s">
        <v>70</v>
      </c>
    </row>
    <row r="72" spans="2:2" ht="15" hidden="1" customHeight="1" x14ac:dyDescent="0.25">
      <c r="B72" s="48" t="s">
        <v>71</v>
      </c>
    </row>
    <row r="73" spans="2:2" ht="15" hidden="1" customHeight="1" x14ac:dyDescent="0.25">
      <c r="B73" s="48" t="s">
        <v>72</v>
      </c>
    </row>
    <row r="74" spans="2:2" ht="15" hidden="1" customHeight="1" x14ac:dyDescent="0.25">
      <c r="B74" s="48" t="s">
        <v>73</v>
      </c>
    </row>
    <row r="75" spans="2:2" ht="15" hidden="1" customHeight="1" x14ac:dyDescent="0.25">
      <c r="B75" s="48" t="s">
        <v>74</v>
      </c>
    </row>
    <row r="76" spans="2:2" ht="15" hidden="1" customHeight="1" x14ac:dyDescent="0.25">
      <c r="B76" s="48" t="s">
        <v>75</v>
      </c>
    </row>
    <row r="77" spans="2:2" ht="15" hidden="1" customHeight="1" x14ac:dyDescent="0.25">
      <c r="B77" s="48" t="s">
        <v>76</v>
      </c>
    </row>
    <row r="78" spans="2:2" ht="15" hidden="1" customHeight="1" x14ac:dyDescent="0.25">
      <c r="B78" s="48" t="s">
        <v>77</v>
      </c>
    </row>
    <row r="79" spans="2:2" ht="15" hidden="1" customHeight="1" x14ac:dyDescent="0.25">
      <c r="B79" s="48" t="s">
        <v>78</v>
      </c>
    </row>
    <row r="80" spans="2:2" ht="14.25" hidden="1" customHeight="1" x14ac:dyDescent="0.25">
      <c r="B80" s="48" t="s">
        <v>79</v>
      </c>
    </row>
    <row r="81" spans="1:26" ht="50.25" customHeight="1" x14ac:dyDescent="0.25">
      <c r="A81" s="127" t="s">
        <v>80</v>
      </c>
      <c r="B81" s="59" t="s">
        <v>81</v>
      </c>
      <c r="C81" s="59" t="s">
        <v>82</v>
      </c>
      <c r="D81" s="60" t="s">
        <v>83</v>
      </c>
      <c r="E81" s="61" t="s">
        <v>84</v>
      </c>
      <c r="F81" s="59" t="s">
        <v>85</v>
      </c>
      <c r="G81" s="62" t="s">
        <v>86</v>
      </c>
      <c r="H81" s="59" t="s">
        <v>87</v>
      </c>
      <c r="I81" s="49"/>
      <c r="J81" s="49"/>
      <c r="N81" s="49"/>
      <c r="O81" s="1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</row>
    <row r="82" spans="1:26" x14ac:dyDescent="0.25">
      <c r="A82" s="128"/>
      <c r="B82" s="7"/>
      <c r="C82" s="2"/>
      <c r="D82" s="14"/>
      <c r="E82" s="3"/>
      <c r="F82" s="2"/>
      <c r="G82" s="63" t="e">
        <f>VLOOKUP(O82,'Робочий аркуш'!$J$2:$K$240,2,FALSE)</f>
        <v>#N/A</v>
      </c>
      <c r="H82" s="63" t="e">
        <f t="shared" ref="H82:H336" si="0">(D82*E82*F82)/G82</f>
        <v>#N/A</v>
      </c>
      <c r="I82"/>
      <c r="J82" s="64" t="s">
        <v>88</v>
      </c>
      <c r="K82" s="65"/>
      <c r="L82" s="66"/>
      <c r="M82" s="50"/>
      <c r="O82" s="2" t="str">
        <f t="shared" ref="O82:O145" si="1">B82&amp;"|"&amp;C82</f>
        <v>|</v>
      </c>
    </row>
    <row r="83" spans="1:26" ht="15" customHeight="1" x14ac:dyDescent="0.25">
      <c r="A83" s="128"/>
      <c r="B83" s="2"/>
      <c r="C83" s="2"/>
      <c r="D83" s="14"/>
      <c r="E83" s="3"/>
      <c r="F83" s="2"/>
      <c r="G83" s="63" t="e">
        <f>VLOOKUP(O83,'Робочий аркуш'!$J$2:$K$240,2,FALSE)</f>
        <v>#N/A</v>
      </c>
      <c r="H83" s="63" t="e">
        <f t="shared" si="0"/>
        <v>#N/A</v>
      </c>
      <c r="I83"/>
      <c r="J83" s="67" t="s">
        <v>89</v>
      </c>
      <c r="K83" s="68"/>
      <c r="L83" s="69"/>
      <c r="M83" s="51"/>
      <c r="O83" s="2" t="str">
        <f t="shared" si="1"/>
        <v>|</v>
      </c>
    </row>
    <row r="84" spans="1:26" x14ac:dyDescent="0.25">
      <c r="A84" s="128"/>
      <c r="B84" s="7"/>
      <c r="C84" s="2"/>
      <c r="D84" s="14"/>
      <c r="E84" s="3"/>
      <c r="F84" s="2"/>
      <c r="G84" s="63" t="e">
        <f>VLOOKUP(O84,'Робочий аркуш'!$J$2:$K$240,2,FALSE)</f>
        <v>#N/A</v>
      </c>
      <c r="H84" s="63" t="e">
        <f t="shared" si="0"/>
        <v>#N/A</v>
      </c>
      <c r="I84"/>
      <c r="J84" s="70" t="s">
        <v>90</v>
      </c>
      <c r="K84" s="71"/>
      <c r="L84" s="72"/>
      <c r="M84" s="52"/>
      <c r="O84" s="2" t="str">
        <f t="shared" si="1"/>
        <v>|</v>
      </c>
    </row>
    <row r="85" spans="1:26" x14ac:dyDescent="0.25">
      <c r="A85" s="128"/>
      <c r="B85" s="2"/>
      <c r="C85" s="2"/>
      <c r="D85" s="14"/>
      <c r="E85" s="3"/>
      <c r="F85" s="2"/>
      <c r="G85" s="63" t="e">
        <f>VLOOKUP(O85,'Робочий аркуш'!$J$2:$K$240,2,FALSE)</f>
        <v>#N/A</v>
      </c>
      <c r="H85" s="63" t="e">
        <f t="shared" si="0"/>
        <v>#N/A</v>
      </c>
      <c r="I85"/>
      <c r="J85" s="73" t="s">
        <v>91</v>
      </c>
      <c r="K85" s="74"/>
      <c r="L85" s="75"/>
      <c r="M85" s="53"/>
      <c r="O85" s="2" t="str">
        <f t="shared" si="1"/>
        <v>|</v>
      </c>
    </row>
    <row r="86" spans="1:26" x14ac:dyDescent="0.25">
      <c r="A86" s="128"/>
      <c r="B86" s="2"/>
      <c r="C86" s="2"/>
      <c r="D86" s="14"/>
      <c r="E86" s="3"/>
      <c r="F86" s="2"/>
      <c r="G86" s="63" t="e">
        <f>VLOOKUP(O86,'Робочий аркуш'!$J$2:$K$240,2,FALSE)</f>
        <v>#N/A</v>
      </c>
      <c r="H86" s="63" t="e">
        <f t="shared" si="0"/>
        <v>#N/A</v>
      </c>
      <c r="I86"/>
      <c r="J86" s="76" t="s">
        <v>92</v>
      </c>
      <c r="K86" s="77"/>
      <c r="L86" s="78"/>
      <c r="M86" s="54"/>
      <c r="O86" s="2" t="str">
        <f t="shared" si="1"/>
        <v>|</v>
      </c>
    </row>
    <row r="87" spans="1:26" ht="15" customHeight="1" x14ac:dyDescent="0.25">
      <c r="A87" s="128"/>
      <c r="B87" s="2"/>
      <c r="C87" s="2"/>
      <c r="D87" s="14"/>
      <c r="E87" s="3"/>
      <c r="F87" s="2"/>
      <c r="G87" s="63" t="e">
        <f>VLOOKUP(O87,'Робочий аркуш'!$J$2:$K$240,2,FALSE)</f>
        <v>#N/A</v>
      </c>
      <c r="H87" s="63" t="e">
        <f t="shared" si="0"/>
        <v>#N/A</v>
      </c>
      <c r="I87"/>
      <c r="J87" s="79" t="s">
        <v>93</v>
      </c>
      <c r="K87" s="80"/>
      <c r="L87" s="80"/>
      <c r="M87" s="55"/>
      <c r="O87" s="2" t="str">
        <f t="shared" si="1"/>
        <v>|</v>
      </c>
    </row>
    <row r="88" spans="1:26" ht="15" customHeight="1" x14ac:dyDescent="0.25">
      <c r="A88" s="128"/>
      <c r="B88" s="2"/>
      <c r="C88" s="2"/>
      <c r="D88" s="14"/>
      <c r="E88" s="3"/>
      <c r="F88" s="2"/>
      <c r="G88" s="63" t="e">
        <f>VLOOKUP(O88,'Робочий аркуш'!$J$2:$K$240,2,FALSE)</f>
        <v>#N/A</v>
      </c>
      <c r="H88" s="63" t="e">
        <f t="shared" si="0"/>
        <v>#N/A</v>
      </c>
      <c r="I88"/>
      <c r="J88" s="81" t="s">
        <v>94</v>
      </c>
      <c r="K88" s="82"/>
      <c r="L88" s="83"/>
      <c r="M88" s="56"/>
      <c r="O88" s="2" t="str">
        <f t="shared" si="1"/>
        <v>|</v>
      </c>
    </row>
    <row r="89" spans="1:26" ht="15.75" x14ac:dyDescent="0.25">
      <c r="A89" s="128"/>
      <c r="B89" s="2"/>
      <c r="C89" s="2"/>
      <c r="D89" s="14"/>
      <c r="E89" s="3"/>
      <c r="F89" s="2"/>
      <c r="G89" s="63" t="e">
        <f>VLOOKUP(O89,'Робочий аркуш'!$J$2:$K$240,2,FALSE)</f>
        <v>#N/A</v>
      </c>
      <c r="H89" s="63" t="e">
        <f t="shared" si="0"/>
        <v>#N/A</v>
      </c>
      <c r="I89"/>
      <c r="J89" s="84" t="s">
        <v>21</v>
      </c>
      <c r="K89" s="85" t="s">
        <v>95</v>
      </c>
      <c r="L89" s="86"/>
      <c r="M89" s="57"/>
      <c r="O89" s="2" t="str">
        <f t="shared" si="1"/>
        <v>|</v>
      </c>
    </row>
    <row r="90" spans="1:26" ht="15" customHeight="1" x14ac:dyDescent="0.25">
      <c r="A90" s="128"/>
      <c r="B90" s="2"/>
      <c r="C90" s="2"/>
      <c r="D90" s="14"/>
      <c r="E90" s="3"/>
      <c r="F90" s="2"/>
      <c r="G90" s="63" t="e">
        <f>VLOOKUP(O90,'Робочий аркуш'!$J$2:$K$240,2,FALSE)</f>
        <v>#N/A</v>
      </c>
      <c r="H90" s="63" t="e">
        <f t="shared" si="0"/>
        <v>#N/A</v>
      </c>
      <c r="I90"/>
      <c r="J90" s="87" t="s">
        <v>9</v>
      </c>
      <c r="K90" s="101" t="s">
        <v>96</v>
      </c>
      <c r="L90" s="101"/>
      <c r="M90" s="58"/>
      <c r="O90" s="2" t="str">
        <f t="shared" si="1"/>
        <v>|</v>
      </c>
    </row>
    <row r="91" spans="1:26" x14ac:dyDescent="0.25">
      <c r="A91" s="128"/>
      <c r="B91" s="2"/>
      <c r="C91" s="2"/>
      <c r="D91" s="14"/>
      <c r="E91" s="3"/>
      <c r="F91" s="2"/>
      <c r="G91" s="63" t="e">
        <f>VLOOKUP(O91,'Робочий аркуш'!$J$2:$K$240,2,FALSE)</f>
        <v>#N/A</v>
      </c>
      <c r="H91" s="63" t="e">
        <f t="shared" si="0"/>
        <v>#N/A</v>
      </c>
      <c r="I91"/>
      <c r="J91"/>
      <c r="K91"/>
      <c r="L91"/>
      <c r="O91" s="2" t="str">
        <f t="shared" si="1"/>
        <v>|</v>
      </c>
    </row>
    <row r="92" spans="1:26" ht="15" customHeight="1" x14ac:dyDescent="0.25">
      <c r="A92" s="128"/>
      <c r="B92" s="2"/>
      <c r="C92" s="2"/>
      <c r="D92" s="14"/>
      <c r="E92" s="3"/>
      <c r="F92" s="2"/>
      <c r="G92" s="63" t="e">
        <f>VLOOKUP(O92,'Робочий аркуш'!$J$2:$K$240,2,FALSE)</f>
        <v>#N/A</v>
      </c>
      <c r="H92" s="63" t="e">
        <f t="shared" si="0"/>
        <v>#N/A</v>
      </c>
      <c r="I92"/>
      <c r="J92"/>
      <c r="K92"/>
      <c r="L92"/>
      <c r="O92" s="2" t="str">
        <f t="shared" si="1"/>
        <v>|</v>
      </c>
    </row>
    <row r="93" spans="1:26" ht="15" customHeight="1" x14ac:dyDescent="0.25">
      <c r="A93" s="128"/>
      <c r="B93" s="2"/>
      <c r="C93" s="2"/>
      <c r="D93" s="14"/>
      <c r="E93" s="3"/>
      <c r="F93" s="2"/>
      <c r="G93" s="63" t="e">
        <f>VLOOKUP(O93,'Робочий аркуш'!$J$2:$K$240,2,FALSE)</f>
        <v>#N/A</v>
      </c>
      <c r="H93" s="63" t="e">
        <f t="shared" si="0"/>
        <v>#N/A</v>
      </c>
      <c r="I93"/>
      <c r="J93"/>
      <c r="K93"/>
      <c r="L93"/>
      <c r="O93" s="2" t="str">
        <f t="shared" si="1"/>
        <v>|</v>
      </c>
    </row>
    <row r="94" spans="1:26" x14ac:dyDescent="0.25">
      <c r="A94" s="128"/>
      <c r="B94" s="2"/>
      <c r="C94" s="2"/>
      <c r="D94" s="14"/>
      <c r="E94" s="3"/>
      <c r="F94" s="2"/>
      <c r="G94" s="63" t="e">
        <f>VLOOKUP(O94,'Робочий аркуш'!$J$2:$K$240,2,FALSE)</f>
        <v>#N/A</v>
      </c>
      <c r="H94" s="63" t="e">
        <f t="shared" si="0"/>
        <v>#N/A</v>
      </c>
      <c r="I94"/>
      <c r="J94"/>
      <c r="K94"/>
      <c r="L94"/>
      <c r="O94" s="2" t="str">
        <f t="shared" si="1"/>
        <v>|</v>
      </c>
    </row>
    <row r="95" spans="1:26" x14ac:dyDescent="0.25">
      <c r="A95" s="128"/>
      <c r="B95" s="2"/>
      <c r="C95" s="2"/>
      <c r="D95" s="14"/>
      <c r="E95" s="3"/>
      <c r="F95" s="2"/>
      <c r="G95" s="63" t="e">
        <f>VLOOKUP(O95,'Робочий аркуш'!$J$2:$K$240,2,FALSE)</f>
        <v>#N/A</v>
      </c>
      <c r="H95" s="63" t="e">
        <f t="shared" si="0"/>
        <v>#N/A</v>
      </c>
      <c r="I95"/>
      <c r="J95"/>
      <c r="K95"/>
      <c r="L95"/>
      <c r="O95" s="2" t="str">
        <f t="shared" si="1"/>
        <v>|</v>
      </c>
    </row>
    <row r="96" spans="1:26" x14ac:dyDescent="0.25">
      <c r="A96" s="128"/>
      <c r="B96" s="2"/>
      <c r="C96" s="2"/>
      <c r="D96" s="14"/>
      <c r="E96" s="3"/>
      <c r="F96" s="2"/>
      <c r="G96" s="63" t="e">
        <f>VLOOKUP(O96,'Робочий аркуш'!$J$2:$K$240,2,FALSE)</f>
        <v>#N/A</v>
      </c>
      <c r="H96" s="63" t="e">
        <f t="shared" si="0"/>
        <v>#N/A</v>
      </c>
      <c r="I96"/>
      <c r="J96"/>
      <c r="K96"/>
      <c r="L96"/>
      <c r="O96" s="2" t="str">
        <f t="shared" si="1"/>
        <v>|</v>
      </c>
    </row>
    <row r="97" spans="1:15" x14ac:dyDescent="0.25">
      <c r="A97" s="128"/>
      <c r="B97" s="2"/>
      <c r="C97" s="2"/>
      <c r="D97" s="14"/>
      <c r="E97" s="3"/>
      <c r="F97" s="2"/>
      <c r="G97" s="63" t="e">
        <f>VLOOKUP(O97,'Робочий аркуш'!$J$2:$K$240,2,FALSE)</f>
        <v>#N/A</v>
      </c>
      <c r="H97" s="63" t="e">
        <f t="shared" si="0"/>
        <v>#N/A</v>
      </c>
      <c r="I97"/>
      <c r="J97"/>
      <c r="K97"/>
      <c r="L97"/>
      <c r="O97" s="2" t="str">
        <f t="shared" si="1"/>
        <v>|</v>
      </c>
    </row>
    <row r="98" spans="1:15" x14ac:dyDescent="0.25">
      <c r="A98" s="128"/>
      <c r="B98" s="2"/>
      <c r="C98" s="2"/>
      <c r="D98" s="14"/>
      <c r="E98" s="3"/>
      <c r="F98" s="2"/>
      <c r="G98" s="63" t="e">
        <f>VLOOKUP(O98,'Робочий аркуш'!$J$2:$K$240,2,FALSE)</f>
        <v>#N/A</v>
      </c>
      <c r="H98" s="63" t="e">
        <f t="shared" si="0"/>
        <v>#N/A</v>
      </c>
      <c r="I98"/>
      <c r="J98"/>
      <c r="K98"/>
      <c r="L98"/>
      <c r="O98" s="2" t="str">
        <f t="shared" si="1"/>
        <v>|</v>
      </c>
    </row>
    <row r="99" spans="1:15" x14ac:dyDescent="0.25">
      <c r="A99" s="128"/>
      <c r="B99" s="2"/>
      <c r="C99" s="2"/>
      <c r="D99" s="14"/>
      <c r="E99" s="3"/>
      <c r="F99" s="2"/>
      <c r="G99" s="63" t="e">
        <f>VLOOKUP(O99,'Робочий аркуш'!$J$2:$K$240,2,FALSE)</f>
        <v>#N/A</v>
      </c>
      <c r="H99" s="63" t="e">
        <f t="shared" si="0"/>
        <v>#N/A</v>
      </c>
      <c r="I99"/>
      <c r="J99"/>
      <c r="K99"/>
      <c r="L99"/>
      <c r="O99" s="2" t="str">
        <f t="shared" si="1"/>
        <v>|</v>
      </c>
    </row>
    <row r="100" spans="1:15" x14ac:dyDescent="0.25">
      <c r="A100" s="128"/>
      <c r="B100" s="2"/>
      <c r="C100" s="2"/>
      <c r="D100" s="14"/>
      <c r="E100" s="3"/>
      <c r="F100" s="2"/>
      <c r="G100" s="63" t="e">
        <f>VLOOKUP(O100,'Робочий аркуш'!$J$2:$K$240,2,FALSE)</f>
        <v>#N/A</v>
      </c>
      <c r="H100" s="63" t="e">
        <f t="shared" si="0"/>
        <v>#N/A</v>
      </c>
      <c r="I100"/>
      <c r="J100"/>
      <c r="K100"/>
      <c r="L100"/>
      <c r="O100" s="2" t="str">
        <f t="shared" si="1"/>
        <v>|</v>
      </c>
    </row>
    <row r="101" spans="1:15" ht="15.75" customHeight="1" x14ac:dyDescent="0.25">
      <c r="A101" s="128"/>
      <c r="B101" s="2"/>
      <c r="C101" s="2"/>
      <c r="D101" s="14"/>
      <c r="E101" s="3"/>
      <c r="F101" s="2"/>
      <c r="G101" s="63" t="e">
        <f>VLOOKUP(O101,'Робочий аркуш'!$J$2:$K$240,2,FALSE)</f>
        <v>#N/A</v>
      </c>
      <c r="H101" s="63" t="e">
        <f t="shared" si="0"/>
        <v>#N/A</v>
      </c>
      <c r="I101"/>
      <c r="J101"/>
      <c r="K101"/>
      <c r="L101"/>
      <c r="O101" s="2" t="str">
        <f t="shared" si="1"/>
        <v>|</v>
      </c>
    </row>
    <row r="102" spans="1:15" ht="15.75" customHeight="1" x14ac:dyDescent="0.25">
      <c r="A102" s="128"/>
      <c r="B102" s="2"/>
      <c r="C102" s="2"/>
      <c r="D102" s="14"/>
      <c r="E102" s="3"/>
      <c r="F102" s="2"/>
      <c r="G102" s="63" t="e">
        <f>VLOOKUP(O102,'Робочий аркуш'!$J$2:$K$240,2,FALSE)</f>
        <v>#N/A</v>
      </c>
      <c r="H102" s="63" t="e">
        <f t="shared" si="0"/>
        <v>#N/A</v>
      </c>
      <c r="I102"/>
      <c r="J102"/>
      <c r="K102"/>
      <c r="L102"/>
      <c r="O102" s="2" t="str">
        <f t="shared" si="1"/>
        <v>|</v>
      </c>
    </row>
    <row r="103" spans="1:15" ht="15.75" customHeight="1" x14ac:dyDescent="0.25">
      <c r="A103" s="128"/>
      <c r="B103" s="2"/>
      <c r="C103" s="2"/>
      <c r="D103" s="14"/>
      <c r="E103" s="3"/>
      <c r="F103" s="2"/>
      <c r="G103" s="63" t="e">
        <f>VLOOKUP(O103,'Робочий аркуш'!$J$2:$K$240,2,FALSE)</f>
        <v>#N/A</v>
      </c>
      <c r="H103" s="63" t="e">
        <f t="shared" si="0"/>
        <v>#N/A</v>
      </c>
      <c r="I103"/>
      <c r="J103"/>
      <c r="K103"/>
      <c r="L103"/>
      <c r="O103" s="2" t="str">
        <f t="shared" si="1"/>
        <v>|</v>
      </c>
    </row>
    <row r="104" spans="1:15" ht="15.75" customHeight="1" x14ac:dyDescent="0.25">
      <c r="A104" s="128"/>
      <c r="B104" s="2"/>
      <c r="C104" s="2"/>
      <c r="D104" s="14"/>
      <c r="E104" s="3"/>
      <c r="F104" s="2"/>
      <c r="G104" s="63" t="e">
        <f>VLOOKUP(O104,'Робочий аркуш'!$J$2:$K$240,2,FALSE)</f>
        <v>#N/A</v>
      </c>
      <c r="H104" s="63" t="e">
        <f t="shared" si="0"/>
        <v>#N/A</v>
      </c>
      <c r="I104"/>
      <c r="J104"/>
      <c r="K104"/>
      <c r="L104"/>
      <c r="O104" s="2" t="str">
        <f t="shared" si="1"/>
        <v>|</v>
      </c>
    </row>
    <row r="105" spans="1:15" ht="15.75" customHeight="1" x14ac:dyDescent="0.25">
      <c r="A105" s="128"/>
      <c r="B105" s="2"/>
      <c r="C105" s="2"/>
      <c r="D105" s="14"/>
      <c r="E105" s="3"/>
      <c r="F105" s="2"/>
      <c r="G105" s="63" t="e">
        <f>VLOOKUP(O105,'Робочий аркуш'!$J$2:$K$240,2,FALSE)</f>
        <v>#N/A</v>
      </c>
      <c r="H105" s="63" t="e">
        <f t="shared" si="0"/>
        <v>#N/A</v>
      </c>
      <c r="I105"/>
      <c r="J105"/>
      <c r="K105"/>
      <c r="L105"/>
      <c r="O105" s="2" t="str">
        <f t="shared" si="1"/>
        <v>|</v>
      </c>
    </row>
    <row r="106" spans="1:15" ht="15.75" customHeight="1" x14ac:dyDescent="0.25">
      <c r="A106" s="128"/>
      <c r="B106" s="2"/>
      <c r="C106" s="2"/>
      <c r="D106" s="14"/>
      <c r="E106" s="3"/>
      <c r="F106" s="2"/>
      <c r="G106" s="63" t="e">
        <f>VLOOKUP(O106,'Робочий аркуш'!$J$2:$K$240,2,FALSE)</f>
        <v>#N/A</v>
      </c>
      <c r="H106" s="63" t="e">
        <f t="shared" si="0"/>
        <v>#N/A</v>
      </c>
      <c r="I106"/>
      <c r="J106"/>
      <c r="K106"/>
      <c r="L106"/>
      <c r="O106" s="2" t="str">
        <f t="shared" si="1"/>
        <v>|</v>
      </c>
    </row>
    <row r="107" spans="1:15" ht="15.75" customHeight="1" x14ac:dyDescent="0.25">
      <c r="A107" s="128"/>
      <c r="B107" s="2"/>
      <c r="C107" s="2"/>
      <c r="D107" s="14"/>
      <c r="E107" s="3"/>
      <c r="F107" s="2"/>
      <c r="G107" s="63" t="e">
        <f>VLOOKUP(O107,'Робочий аркуш'!$J$2:$K$240,2,FALSE)</f>
        <v>#N/A</v>
      </c>
      <c r="H107" s="63" t="e">
        <f t="shared" si="0"/>
        <v>#N/A</v>
      </c>
      <c r="I107"/>
      <c r="J107"/>
      <c r="K107"/>
      <c r="L107"/>
      <c r="O107" s="2" t="str">
        <f t="shared" si="1"/>
        <v>|</v>
      </c>
    </row>
    <row r="108" spans="1:15" ht="15.75" customHeight="1" x14ac:dyDescent="0.25">
      <c r="A108" s="128"/>
      <c r="B108" s="2"/>
      <c r="C108" s="2"/>
      <c r="D108" s="14"/>
      <c r="E108" s="3"/>
      <c r="F108" s="2"/>
      <c r="G108" s="63" t="e">
        <f>VLOOKUP(O108,'Робочий аркуш'!$J$2:$K$240,2,FALSE)</f>
        <v>#N/A</v>
      </c>
      <c r="H108" s="63" t="e">
        <f t="shared" si="0"/>
        <v>#N/A</v>
      </c>
      <c r="I108"/>
      <c r="J108"/>
      <c r="K108"/>
      <c r="L108"/>
      <c r="O108" s="2" t="str">
        <f t="shared" si="1"/>
        <v>|</v>
      </c>
    </row>
    <row r="109" spans="1:15" ht="15.75" customHeight="1" x14ac:dyDescent="0.25">
      <c r="A109" s="128"/>
      <c r="B109" s="2"/>
      <c r="C109" s="2"/>
      <c r="D109" s="14"/>
      <c r="E109" s="3"/>
      <c r="F109" s="2"/>
      <c r="G109" s="63" t="e">
        <f>VLOOKUP(O109,'Робочий аркуш'!$J$2:$K$240,2,FALSE)</f>
        <v>#N/A</v>
      </c>
      <c r="H109" s="63" t="e">
        <f t="shared" si="0"/>
        <v>#N/A</v>
      </c>
      <c r="I109"/>
      <c r="J109"/>
      <c r="K109"/>
      <c r="L109"/>
      <c r="O109" s="2" t="str">
        <f t="shared" si="1"/>
        <v>|</v>
      </c>
    </row>
    <row r="110" spans="1:15" ht="15.75" customHeight="1" x14ac:dyDescent="0.25">
      <c r="A110" s="128"/>
      <c r="B110" s="2"/>
      <c r="C110" s="2"/>
      <c r="D110" s="13"/>
      <c r="E110" s="3"/>
      <c r="F110" s="2"/>
      <c r="G110" s="63" t="e">
        <f>VLOOKUP(O110,'Робочий аркуш'!$J$2:$K$240,2,FALSE)</f>
        <v>#N/A</v>
      </c>
      <c r="H110" s="63" t="e">
        <f t="shared" si="0"/>
        <v>#N/A</v>
      </c>
      <c r="I110"/>
      <c r="J110"/>
      <c r="K110"/>
      <c r="L110"/>
      <c r="O110" s="2" t="str">
        <f t="shared" si="1"/>
        <v>|</v>
      </c>
    </row>
    <row r="111" spans="1:15" ht="15.75" customHeight="1" x14ac:dyDescent="0.25">
      <c r="A111" s="128"/>
      <c r="B111" s="2"/>
      <c r="C111" s="2"/>
      <c r="D111" s="14"/>
      <c r="E111" s="3"/>
      <c r="F111" s="2"/>
      <c r="G111" s="63" t="e">
        <f>VLOOKUP(O111,'Робочий аркуш'!$J$2:$K$240,2,FALSE)</f>
        <v>#N/A</v>
      </c>
      <c r="H111" s="63" t="e">
        <f t="shared" si="0"/>
        <v>#N/A</v>
      </c>
      <c r="I111"/>
      <c r="J111"/>
      <c r="K111"/>
      <c r="L111"/>
      <c r="O111" s="2" t="str">
        <f t="shared" si="1"/>
        <v>|</v>
      </c>
    </row>
    <row r="112" spans="1:15" ht="15.75" customHeight="1" x14ac:dyDescent="0.25">
      <c r="A112" s="128"/>
      <c r="B112" s="2"/>
      <c r="C112" s="2"/>
      <c r="D112" s="14"/>
      <c r="E112" s="3"/>
      <c r="F112" s="2"/>
      <c r="G112" s="63" t="e">
        <f>VLOOKUP(O112,'Робочий аркуш'!$J$2:$K$240,2,FALSE)</f>
        <v>#N/A</v>
      </c>
      <c r="H112" s="63" t="e">
        <f t="shared" si="0"/>
        <v>#N/A</v>
      </c>
      <c r="I112"/>
      <c r="J112"/>
      <c r="K112"/>
      <c r="L112"/>
      <c r="O112" s="2" t="str">
        <f t="shared" si="1"/>
        <v>|</v>
      </c>
    </row>
    <row r="113" spans="1:15" ht="15.75" customHeight="1" x14ac:dyDescent="0.25">
      <c r="A113" s="128"/>
      <c r="B113" s="2"/>
      <c r="C113" s="2"/>
      <c r="D113" s="14"/>
      <c r="E113" s="3"/>
      <c r="F113" s="2"/>
      <c r="G113" s="63" t="e">
        <f>VLOOKUP(O113,'Робочий аркуш'!$J$2:$K$240,2,FALSE)</f>
        <v>#N/A</v>
      </c>
      <c r="H113" s="63" t="e">
        <f t="shared" si="0"/>
        <v>#N/A</v>
      </c>
      <c r="I113"/>
      <c r="J113"/>
      <c r="K113"/>
      <c r="L113"/>
      <c r="O113" s="2" t="str">
        <f t="shared" si="1"/>
        <v>|</v>
      </c>
    </row>
    <row r="114" spans="1:15" ht="15.75" customHeight="1" x14ac:dyDescent="0.25">
      <c r="A114" s="128"/>
      <c r="B114" s="2"/>
      <c r="C114" s="2"/>
      <c r="D114" s="13"/>
      <c r="E114" s="3"/>
      <c r="F114" s="2"/>
      <c r="G114" s="63" t="e">
        <f>VLOOKUP(O114,'Робочий аркуш'!$J$2:$K$240,2,FALSE)</f>
        <v>#N/A</v>
      </c>
      <c r="H114" s="63" t="e">
        <f t="shared" si="0"/>
        <v>#N/A</v>
      </c>
      <c r="I114"/>
      <c r="J114"/>
      <c r="K114"/>
      <c r="L114"/>
      <c r="O114" s="2" t="str">
        <f t="shared" si="1"/>
        <v>|</v>
      </c>
    </row>
    <row r="115" spans="1:15" ht="15.75" customHeight="1" x14ac:dyDescent="0.25">
      <c r="A115" s="128"/>
      <c r="B115" s="2"/>
      <c r="C115" s="2"/>
      <c r="D115" s="14"/>
      <c r="E115" s="3"/>
      <c r="F115" s="2"/>
      <c r="G115" s="63" t="e">
        <f>VLOOKUP(O115,'Робочий аркуш'!$J$2:$K$240,2,FALSE)</f>
        <v>#N/A</v>
      </c>
      <c r="H115" s="63" t="e">
        <f t="shared" si="0"/>
        <v>#N/A</v>
      </c>
      <c r="I115"/>
      <c r="J115"/>
      <c r="K115"/>
      <c r="L115"/>
      <c r="O115" s="2" t="str">
        <f t="shared" si="1"/>
        <v>|</v>
      </c>
    </row>
    <row r="116" spans="1:15" ht="15.75" customHeight="1" x14ac:dyDescent="0.25">
      <c r="A116" s="128"/>
      <c r="B116" s="2"/>
      <c r="C116" s="2"/>
      <c r="D116" s="14"/>
      <c r="E116" s="3"/>
      <c r="F116" s="2"/>
      <c r="G116" s="63" t="e">
        <f>VLOOKUP(O116,'Робочий аркуш'!$J$2:$K$240,2,FALSE)</f>
        <v>#N/A</v>
      </c>
      <c r="H116" s="63" t="e">
        <f t="shared" si="0"/>
        <v>#N/A</v>
      </c>
      <c r="I116"/>
      <c r="J116"/>
      <c r="K116"/>
      <c r="L116"/>
      <c r="O116" s="2" t="str">
        <f t="shared" si="1"/>
        <v>|</v>
      </c>
    </row>
    <row r="117" spans="1:15" ht="15.75" customHeight="1" x14ac:dyDescent="0.25">
      <c r="A117" s="128"/>
      <c r="B117" s="2"/>
      <c r="C117" s="2"/>
      <c r="D117" s="13"/>
      <c r="E117" s="3"/>
      <c r="F117" s="2"/>
      <c r="G117" s="63" t="e">
        <f>VLOOKUP(O117,'Робочий аркуш'!$J$2:$K$240,2,FALSE)</f>
        <v>#N/A</v>
      </c>
      <c r="H117" s="63" t="e">
        <f t="shared" si="0"/>
        <v>#N/A</v>
      </c>
      <c r="I117"/>
      <c r="J117"/>
      <c r="K117"/>
      <c r="L117"/>
      <c r="O117" s="2" t="str">
        <f t="shared" si="1"/>
        <v>|</v>
      </c>
    </row>
    <row r="118" spans="1:15" ht="15.75" customHeight="1" x14ac:dyDescent="0.25">
      <c r="A118" s="128"/>
      <c r="B118" s="2"/>
      <c r="C118" s="2"/>
      <c r="D118" s="14"/>
      <c r="E118" s="3"/>
      <c r="F118" s="2"/>
      <c r="G118" s="63" t="e">
        <f>VLOOKUP(O118,'Робочий аркуш'!$J$2:$K$240,2,FALSE)</f>
        <v>#N/A</v>
      </c>
      <c r="H118" s="63" t="e">
        <f t="shared" si="0"/>
        <v>#N/A</v>
      </c>
      <c r="I118"/>
      <c r="J118"/>
      <c r="K118"/>
      <c r="L118"/>
      <c r="O118" s="2" t="str">
        <f t="shared" si="1"/>
        <v>|</v>
      </c>
    </row>
    <row r="119" spans="1:15" ht="15.75" customHeight="1" x14ac:dyDescent="0.25">
      <c r="A119" s="128"/>
      <c r="B119" s="2"/>
      <c r="C119" s="2"/>
      <c r="D119" s="14"/>
      <c r="E119" s="3"/>
      <c r="F119" s="2"/>
      <c r="G119" s="63" t="e">
        <f>VLOOKUP(O119,'Робочий аркуш'!$J$2:$K$240,2,FALSE)</f>
        <v>#N/A</v>
      </c>
      <c r="H119" s="63" t="e">
        <f t="shared" si="0"/>
        <v>#N/A</v>
      </c>
      <c r="I119"/>
      <c r="J119"/>
      <c r="K119"/>
      <c r="L119"/>
      <c r="O119" s="2" t="str">
        <f t="shared" si="1"/>
        <v>|</v>
      </c>
    </row>
    <row r="120" spans="1:15" ht="15.75" customHeight="1" x14ac:dyDescent="0.25">
      <c r="A120" s="128"/>
      <c r="B120" s="2"/>
      <c r="C120" s="2"/>
      <c r="D120" s="14"/>
      <c r="E120" s="3"/>
      <c r="F120" s="2"/>
      <c r="G120" s="63" t="e">
        <f>VLOOKUP(O120,'Робочий аркуш'!$J$2:$K$240,2,FALSE)</f>
        <v>#N/A</v>
      </c>
      <c r="H120" s="63" t="e">
        <f t="shared" si="0"/>
        <v>#N/A</v>
      </c>
      <c r="I120"/>
      <c r="J120"/>
      <c r="K120"/>
      <c r="L120"/>
      <c r="O120" s="2" t="str">
        <f t="shared" si="1"/>
        <v>|</v>
      </c>
    </row>
    <row r="121" spans="1:15" ht="15.75" customHeight="1" x14ac:dyDescent="0.25">
      <c r="A121" s="128"/>
      <c r="B121" s="2"/>
      <c r="C121" s="2"/>
      <c r="D121" s="13"/>
      <c r="E121" s="3"/>
      <c r="F121" s="2"/>
      <c r="G121" s="63" t="e">
        <f>VLOOKUP(O121,'Робочий аркуш'!$J$2:$K$240,2,FALSE)</f>
        <v>#N/A</v>
      </c>
      <c r="H121" s="63" t="e">
        <f t="shared" si="0"/>
        <v>#N/A</v>
      </c>
      <c r="I121"/>
      <c r="J121"/>
      <c r="K121"/>
      <c r="L121"/>
      <c r="O121" s="2" t="str">
        <f t="shared" si="1"/>
        <v>|</v>
      </c>
    </row>
    <row r="122" spans="1:15" ht="15.75" customHeight="1" x14ac:dyDescent="0.25">
      <c r="A122" s="128"/>
      <c r="B122" s="2"/>
      <c r="C122" s="2"/>
      <c r="D122" s="13"/>
      <c r="E122" s="3"/>
      <c r="F122" s="2"/>
      <c r="G122" s="63" t="e">
        <f>VLOOKUP(O122,'Робочий аркуш'!$J$2:$K$240,2,FALSE)</f>
        <v>#N/A</v>
      </c>
      <c r="H122" s="63" t="e">
        <f t="shared" si="0"/>
        <v>#N/A</v>
      </c>
      <c r="I122"/>
      <c r="J122"/>
      <c r="K122"/>
      <c r="L122"/>
      <c r="O122" s="2" t="str">
        <f t="shared" si="1"/>
        <v>|</v>
      </c>
    </row>
    <row r="123" spans="1:15" ht="15.75" customHeight="1" x14ac:dyDescent="0.25">
      <c r="A123" s="128"/>
      <c r="B123" s="2"/>
      <c r="C123" s="2"/>
      <c r="D123" s="14"/>
      <c r="E123" s="3"/>
      <c r="F123" s="2"/>
      <c r="G123" s="63" t="e">
        <f>VLOOKUP(O123,'Робочий аркуш'!$J$2:$K$240,2,FALSE)</f>
        <v>#N/A</v>
      </c>
      <c r="H123" s="63" t="e">
        <f t="shared" si="0"/>
        <v>#N/A</v>
      </c>
      <c r="I123"/>
      <c r="J123"/>
      <c r="K123"/>
      <c r="L123"/>
      <c r="O123" s="2" t="str">
        <f t="shared" si="1"/>
        <v>|</v>
      </c>
    </row>
    <row r="124" spans="1:15" ht="15.75" customHeight="1" x14ac:dyDescent="0.25">
      <c r="A124" s="128"/>
      <c r="B124" s="2"/>
      <c r="C124" s="2"/>
      <c r="D124" s="14"/>
      <c r="E124" s="3"/>
      <c r="F124" s="2"/>
      <c r="G124" s="63" t="e">
        <f>VLOOKUP(O124,'Робочий аркуш'!$J$2:$K$240,2,FALSE)</f>
        <v>#N/A</v>
      </c>
      <c r="H124" s="63" t="e">
        <f t="shared" si="0"/>
        <v>#N/A</v>
      </c>
      <c r="I124"/>
      <c r="J124"/>
      <c r="K124"/>
      <c r="L124"/>
      <c r="O124" s="2" t="str">
        <f t="shared" si="1"/>
        <v>|</v>
      </c>
    </row>
    <row r="125" spans="1:15" ht="15.75" customHeight="1" x14ac:dyDescent="0.25">
      <c r="A125" s="128"/>
      <c r="B125" s="2"/>
      <c r="C125" s="2"/>
      <c r="D125" s="14"/>
      <c r="E125" s="3"/>
      <c r="F125" s="2"/>
      <c r="G125" s="63" t="e">
        <f>VLOOKUP(O125,'Робочий аркуш'!$J$2:$K$240,2,FALSE)</f>
        <v>#N/A</v>
      </c>
      <c r="H125" s="63" t="e">
        <f t="shared" si="0"/>
        <v>#N/A</v>
      </c>
      <c r="I125"/>
      <c r="J125"/>
      <c r="K125"/>
      <c r="L125"/>
      <c r="O125" s="2" t="str">
        <f t="shared" si="1"/>
        <v>|</v>
      </c>
    </row>
    <row r="126" spans="1:15" ht="15.75" customHeight="1" x14ac:dyDescent="0.25">
      <c r="A126" s="128"/>
      <c r="B126" s="2"/>
      <c r="C126" s="2"/>
      <c r="D126" s="14"/>
      <c r="E126" s="3"/>
      <c r="F126" s="2"/>
      <c r="G126" s="63" t="e">
        <f>VLOOKUP(O126,'Робочий аркуш'!$J$2:$K$240,2,FALSE)</f>
        <v>#N/A</v>
      </c>
      <c r="H126" s="63" t="e">
        <f t="shared" si="0"/>
        <v>#N/A</v>
      </c>
      <c r="I126"/>
      <c r="J126"/>
      <c r="K126"/>
      <c r="L126"/>
      <c r="O126" s="2" t="str">
        <f t="shared" si="1"/>
        <v>|</v>
      </c>
    </row>
    <row r="127" spans="1:15" ht="15.75" customHeight="1" x14ac:dyDescent="0.25">
      <c r="A127" s="128"/>
      <c r="B127" s="2"/>
      <c r="C127" s="2"/>
      <c r="D127" s="13"/>
      <c r="E127" s="3"/>
      <c r="F127" s="2"/>
      <c r="G127" s="63" t="e">
        <f>VLOOKUP(O127,'Робочий аркуш'!$J$2:$K$240,2,FALSE)</f>
        <v>#N/A</v>
      </c>
      <c r="H127" s="63" t="e">
        <f t="shared" si="0"/>
        <v>#N/A</v>
      </c>
      <c r="I127"/>
      <c r="J127"/>
      <c r="K127"/>
      <c r="L127"/>
      <c r="O127" s="2" t="str">
        <f t="shared" si="1"/>
        <v>|</v>
      </c>
    </row>
    <row r="128" spans="1:15" ht="15.75" customHeight="1" x14ac:dyDescent="0.25">
      <c r="A128" s="128"/>
      <c r="B128" s="2"/>
      <c r="C128" s="2"/>
      <c r="D128" s="14"/>
      <c r="E128" s="3"/>
      <c r="F128" s="2"/>
      <c r="G128" s="63" t="e">
        <f>VLOOKUP(O128,'Робочий аркуш'!$J$2:$K$240,2,FALSE)</f>
        <v>#N/A</v>
      </c>
      <c r="H128" s="63" t="e">
        <f t="shared" si="0"/>
        <v>#N/A</v>
      </c>
      <c r="I128"/>
      <c r="J128"/>
      <c r="K128"/>
      <c r="L128"/>
      <c r="O128" s="2" t="str">
        <f t="shared" si="1"/>
        <v>|</v>
      </c>
    </row>
    <row r="129" spans="1:15" ht="15.75" customHeight="1" x14ac:dyDescent="0.25">
      <c r="A129" s="128"/>
      <c r="B129" s="2"/>
      <c r="C129" s="2"/>
      <c r="D129" s="14"/>
      <c r="E129" s="3"/>
      <c r="F129" s="2"/>
      <c r="G129" s="63" t="e">
        <f>VLOOKUP(O129,'Робочий аркуш'!$J$2:$K$240,2,FALSE)</f>
        <v>#N/A</v>
      </c>
      <c r="H129" s="63" t="e">
        <f t="shared" si="0"/>
        <v>#N/A</v>
      </c>
      <c r="I129"/>
      <c r="J129"/>
      <c r="K129"/>
      <c r="L129"/>
      <c r="O129" s="2" t="str">
        <f t="shared" si="1"/>
        <v>|</v>
      </c>
    </row>
    <row r="130" spans="1:15" ht="15.75" customHeight="1" x14ac:dyDescent="0.25">
      <c r="A130" s="128"/>
      <c r="B130" s="2"/>
      <c r="C130" s="2"/>
      <c r="D130" s="13"/>
      <c r="E130" s="3"/>
      <c r="F130" s="2"/>
      <c r="G130" s="63" t="e">
        <f>VLOOKUP(O130,'Робочий аркуш'!$J$2:$K$240,2,FALSE)</f>
        <v>#N/A</v>
      </c>
      <c r="H130" s="63" t="e">
        <f t="shared" si="0"/>
        <v>#N/A</v>
      </c>
      <c r="I130"/>
      <c r="J130"/>
      <c r="K130"/>
      <c r="L130"/>
      <c r="O130" s="2" t="str">
        <f t="shared" si="1"/>
        <v>|</v>
      </c>
    </row>
    <row r="131" spans="1:15" ht="15.75" customHeight="1" x14ac:dyDescent="0.25">
      <c r="A131" s="128"/>
      <c r="B131" s="2"/>
      <c r="C131" s="2"/>
      <c r="D131" s="14"/>
      <c r="E131" s="3"/>
      <c r="F131" s="2"/>
      <c r="G131" s="63" t="e">
        <f>VLOOKUP(O131,'Робочий аркуш'!$J$2:$K$240,2,FALSE)</f>
        <v>#N/A</v>
      </c>
      <c r="H131" s="63" t="e">
        <f t="shared" si="0"/>
        <v>#N/A</v>
      </c>
      <c r="I131"/>
      <c r="J131"/>
      <c r="K131"/>
      <c r="L131"/>
      <c r="O131" s="2" t="str">
        <f t="shared" si="1"/>
        <v>|</v>
      </c>
    </row>
    <row r="132" spans="1:15" ht="15.75" customHeight="1" x14ac:dyDescent="0.25">
      <c r="A132" s="128"/>
      <c r="B132" s="2"/>
      <c r="C132" s="2"/>
      <c r="D132" s="14"/>
      <c r="E132" s="3"/>
      <c r="F132" s="2"/>
      <c r="G132" s="63" t="e">
        <f>VLOOKUP(O132,'Робочий аркуш'!$J$2:$K$240,2,FALSE)</f>
        <v>#N/A</v>
      </c>
      <c r="H132" s="63" t="e">
        <f t="shared" si="0"/>
        <v>#N/A</v>
      </c>
      <c r="I132"/>
      <c r="J132"/>
      <c r="K132"/>
      <c r="L132"/>
      <c r="O132" s="2" t="str">
        <f t="shared" si="1"/>
        <v>|</v>
      </c>
    </row>
    <row r="133" spans="1:15" ht="15.75" customHeight="1" x14ac:dyDescent="0.25">
      <c r="A133" s="128"/>
      <c r="B133" s="2"/>
      <c r="C133" s="2"/>
      <c r="D133" s="13"/>
      <c r="E133" s="3"/>
      <c r="F133" s="2"/>
      <c r="G133" s="63" t="e">
        <f>VLOOKUP(O133,'Робочий аркуш'!$J$2:$K$240,2,FALSE)</f>
        <v>#N/A</v>
      </c>
      <c r="H133" s="63" t="e">
        <f t="shared" si="0"/>
        <v>#N/A</v>
      </c>
      <c r="I133"/>
      <c r="J133"/>
      <c r="K133"/>
      <c r="L133"/>
      <c r="O133" s="2" t="str">
        <f t="shared" si="1"/>
        <v>|</v>
      </c>
    </row>
    <row r="134" spans="1:15" ht="15.75" customHeight="1" x14ac:dyDescent="0.25">
      <c r="A134" s="128"/>
      <c r="B134" s="2"/>
      <c r="C134" s="2"/>
      <c r="D134" s="14"/>
      <c r="E134" s="3"/>
      <c r="F134" s="2"/>
      <c r="G134" s="63" t="e">
        <f>VLOOKUP(O134,'Робочий аркуш'!$J$2:$K$240,2,FALSE)</f>
        <v>#N/A</v>
      </c>
      <c r="H134" s="63" t="e">
        <f t="shared" si="0"/>
        <v>#N/A</v>
      </c>
      <c r="I134"/>
      <c r="J134"/>
      <c r="K134"/>
      <c r="L134"/>
      <c r="O134" s="2" t="str">
        <f t="shared" si="1"/>
        <v>|</v>
      </c>
    </row>
    <row r="135" spans="1:15" ht="15.75" customHeight="1" x14ac:dyDescent="0.25">
      <c r="A135" s="128"/>
      <c r="B135" s="2"/>
      <c r="C135" s="2"/>
      <c r="D135" s="14"/>
      <c r="E135" s="3"/>
      <c r="F135" s="2"/>
      <c r="G135" s="63" t="e">
        <f>VLOOKUP(O135,'Робочий аркуш'!$J$2:$K$240,2,FALSE)</f>
        <v>#N/A</v>
      </c>
      <c r="H135" s="63" t="e">
        <f t="shared" si="0"/>
        <v>#N/A</v>
      </c>
      <c r="I135"/>
      <c r="J135"/>
      <c r="K135"/>
      <c r="L135"/>
      <c r="O135" s="2" t="str">
        <f t="shared" si="1"/>
        <v>|</v>
      </c>
    </row>
    <row r="136" spans="1:15" ht="15.75" customHeight="1" x14ac:dyDescent="0.25">
      <c r="A136" s="128"/>
      <c r="B136" s="2"/>
      <c r="C136" s="2"/>
      <c r="D136" s="13"/>
      <c r="E136" s="3"/>
      <c r="F136" s="2"/>
      <c r="G136" s="63" t="e">
        <f>VLOOKUP(O136,'Робочий аркуш'!$J$2:$K$240,2,FALSE)</f>
        <v>#N/A</v>
      </c>
      <c r="H136" s="63" t="e">
        <f t="shared" si="0"/>
        <v>#N/A</v>
      </c>
      <c r="I136"/>
      <c r="J136"/>
      <c r="K136"/>
      <c r="L136"/>
      <c r="O136" s="2" t="str">
        <f t="shared" si="1"/>
        <v>|</v>
      </c>
    </row>
    <row r="137" spans="1:15" ht="15.75" customHeight="1" x14ac:dyDescent="0.25">
      <c r="A137" s="128"/>
      <c r="B137" s="2"/>
      <c r="C137" s="2"/>
      <c r="D137" s="14"/>
      <c r="E137" s="3"/>
      <c r="F137" s="2"/>
      <c r="G137" s="63" t="e">
        <f>VLOOKUP(O137,'Робочий аркуш'!$J$2:$K$240,2,FALSE)</f>
        <v>#N/A</v>
      </c>
      <c r="H137" s="63" t="e">
        <f t="shared" si="0"/>
        <v>#N/A</v>
      </c>
      <c r="I137"/>
      <c r="J137"/>
      <c r="K137"/>
      <c r="L137"/>
      <c r="O137" s="2" t="str">
        <f t="shared" si="1"/>
        <v>|</v>
      </c>
    </row>
    <row r="138" spans="1:15" ht="15.75" customHeight="1" x14ac:dyDescent="0.25">
      <c r="A138" s="128"/>
      <c r="B138" s="2"/>
      <c r="C138" s="2"/>
      <c r="D138" s="14"/>
      <c r="E138" s="3"/>
      <c r="F138" s="2"/>
      <c r="G138" s="63" t="e">
        <f>VLOOKUP(O138,'Робочий аркуш'!$J$2:$K$240,2,FALSE)</f>
        <v>#N/A</v>
      </c>
      <c r="H138" s="63" t="e">
        <f t="shared" si="0"/>
        <v>#N/A</v>
      </c>
      <c r="I138"/>
      <c r="J138"/>
      <c r="K138"/>
      <c r="L138"/>
      <c r="O138" s="2" t="str">
        <f t="shared" si="1"/>
        <v>|</v>
      </c>
    </row>
    <row r="139" spans="1:15" ht="15.75" customHeight="1" x14ac:dyDescent="0.25">
      <c r="A139" s="128"/>
      <c r="B139" s="2"/>
      <c r="C139" s="2"/>
      <c r="D139" s="13"/>
      <c r="E139" s="3"/>
      <c r="F139" s="2"/>
      <c r="G139" s="63" t="e">
        <f>VLOOKUP(O139,'Робочий аркуш'!$J$2:$K$240,2,FALSE)</f>
        <v>#N/A</v>
      </c>
      <c r="H139" s="63" t="e">
        <f t="shared" si="0"/>
        <v>#N/A</v>
      </c>
      <c r="I139"/>
      <c r="J139"/>
      <c r="K139"/>
      <c r="L139"/>
      <c r="O139" s="2" t="str">
        <f t="shared" si="1"/>
        <v>|</v>
      </c>
    </row>
    <row r="140" spans="1:15" ht="15.75" customHeight="1" x14ac:dyDescent="0.25">
      <c r="A140" s="128"/>
      <c r="B140" s="2"/>
      <c r="C140" s="2"/>
      <c r="D140" s="14"/>
      <c r="E140" s="3"/>
      <c r="F140" s="2"/>
      <c r="G140" s="63" t="e">
        <f>VLOOKUP(O140,'Робочий аркуш'!$J$2:$K$240,2,FALSE)</f>
        <v>#N/A</v>
      </c>
      <c r="H140" s="63" t="e">
        <f t="shared" si="0"/>
        <v>#N/A</v>
      </c>
      <c r="I140"/>
      <c r="J140"/>
      <c r="K140"/>
      <c r="L140"/>
      <c r="O140" s="2" t="str">
        <f t="shared" si="1"/>
        <v>|</v>
      </c>
    </row>
    <row r="141" spans="1:15" ht="15.75" customHeight="1" x14ac:dyDescent="0.25">
      <c r="A141" s="128"/>
      <c r="B141" s="2"/>
      <c r="C141" s="2"/>
      <c r="D141" s="14"/>
      <c r="E141" s="3"/>
      <c r="F141" s="2"/>
      <c r="G141" s="63" t="e">
        <f>VLOOKUP(O141,'Робочий аркуш'!$J$2:$K$240,2,FALSE)</f>
        <v>#N/A</v>
      </c>
      <c r="H141" s="63" t="e">
        <f t="shared" si="0"/>
        <v>#N/A</v>
      </c>
      <c r="I141"/>
      <c r="J141"/>
      <c r="K141"/>
      <c r="L141"/>
      <c r="O141" s="2" t="str">
        <f t="shared" si="1"/>
        <v>|</v>
      </c>
    </row>
    <row r="142" spans="1:15" ht="15.75" customHeight="1" x14ac:dyDescent="0.25">
      <c r="A142" s="128"/>
      <c r="B142" s="2"/>
      <c r="C142" s="2"/>
      <c r="D142" s="13"/>
      <c r="E142" s="3"/>
      <c r="F142" s="2"/>
      <c r="G142" s="63" t="e">
        <f>VLOOKUP(O142,'Робочий аркуш'!$J$2:$K$240,2,FALSE)</f>
        <v>#N/A</v>
      </c>
      <c r="H142" s="63" t="e">
        <f t="shared" si="0"/>
        <v>#N/A</v>
      </c>
      <c r="I142"/>
      <c r="J142"/>
      <c r="K142"/>
      <c r="L142"/>
      <c r="O142" s="2" t="str">
        <f t="shared" si="1"/>
        <v>|</v>
      </c>
    </row>
    <row r="143" spans="1:15" ht="15.75" customHeight="1" x14ac:dyDescent="0.25">
      <c r="A143" s="128"/>
      <c r="B143" s="2"/>
      <c r="C143" s="2"/>
      <c r="D143" s="14"/>
      <c r="E143" s="3"/>
      <c r="F143" s="2"/>
      <c r="G143" s="63" t="e">
        <f>VLOOKUP(O143,'Робочий аркуш'!$J$2:$K$240,2,FALSE)</f>
        <v>#N/A</v>
      </c>
      <c r="H143" s="63" t="e">
        <f t="shared" si="0"/>
        <v>#N/A</v>
      </c>
      <c r="I143"/>
      <c r="J143"/>
      <c r="K143"/>
      <c r="L143"/>
      <c r="O143" s="2" t="str">
        <f t="shared" si="1"/>
        <v>|</v>
      </c>
    </row>
    <row r="144" spans="1:15" ht="15.75" customHeight="1" x14ac:dyDescent="0.25">
      <c r="A144" s="128"/>
      <c r="B144" s="2"/>
      <c r="C144" s="2"/>
      <c r="D144" s="14"/>
      <c r="E144" s="3"/>
      <c r="F144" s="2"/>
      <c r="G144" s="63" t="e">
        <f>VLOOKUP(O144,'Робочий аркуш'!$J$2:$K$240,2,FALSE)</f>
        <v>#N/A</v>
      </c>
      <c r="H144" s="63" t="e">
        <f t="shared" si="0"/>
        <v>#N/A</v>
      </c>
      <c r="I144"/>
      <c r="J144"/>
      <c r="K144"/>
      <c r="L144"/>
      <c r="O144" s="2" t="str">
        <f t="shared" si="1"/>
        <v>|</v>
      </c>
    </row>
    <row r="145" spans="1:15" ht="15.75" customHeight="1" x14ac:dyDescent="0.25">
      <c r="A145" s="128"/>
      <c r="B145" s="2"/>
      <c r="C145" s="2"/>
      <c r="D145" s="13"/>
      <c r="E145" s="3"/>
      <c r="F145" s="2"/>
      <c r="G145" s="63" t="e">
        <f>VLOOKUP(O145,'Робочий аркуш'!$J$2:$K$240,2,FALSE)</f>
        <v>#N/A</v>
      </c>
      <c r="H145" s="63" t="e">
        <f t="shared" si="0"/>
        <v>#N/A</v>
      </c>
      <c r="I145"/>
      <c r="J145"/>
      <c r="K145"/>
      <c r="L145"/>
      <c r="O145" s="2" t="str">
        <f t="shared" si="1"/>
        <v>|</v>
      </c>
    </row>
    <row r="146" spans="1:15" ht="15.75" customHeight="1" x14ac:dyDescent="0.25">
      <c r="A146" s="128"/>
      <c r="B146" s="2"/>
      <c r="C146" s="2"/>
      <c r="D146" s="14"/>
      <c r="E146" s="3"/>
      <c r="F146" s="2"/>
      <c r="G146" s="63" t="e">
        <f>VLOOKUP(O146,'Робочий аркуш'!$J$2:$K$240,2,FALSE)</f>
        <v>#N/A</v>
      </c>
      <c r="H146" s="63" t="e">
        <f t="shared" si="0"/>
        <v>#N/A</v>
      </c>
      <c r="I146"/>
      <c r="J146"/>
      <c r="K146"/>
      <c r="L146"/>
      <c r="O146" s="2" t="str">
        <f t="shared" ref="O146:O209" si="2">B146&amp;"|"&amp;C146</f>
        <v>|</v>
      </c>
    </row>
    <row r="147" spans="1:15" ht="15.75" customHeight="1" x14ac:dyDescent="0.25">
      <c r="A147" s="128"/>
      <c r="B147" s="2"/>
      <c r="C147" s="2"/>
      <c r="D147" s="14"/>
      <c r="E147" s="3"/>
      <c r="F147" s="2"/>
      <c r="G147" s="63" t="e">
        <f>VLOOKUP(O147,'Робочий аркуш'!$J$2:$K$240,2,FALSE)</f>
        <v>#N/A</v>
      </c>
      <c r="H147" s="63" t="e">
        <f t="shared" si="0"/>
        <v>#N/A</v>
      </c>
      <c r="I147"/>
      <c r="J147"/>
      <c r="K147"/>
      <c r="L147"/>
      <c r="O147" s="2" t="str">
        <f t="shared" si="2"/>
        <v>|</v>
      </c>
    </row>
    <row r="148" spans="1:15" ht="15.75" customHeight="1" x14ac:dyDescent="0.25">
      <c r="A148" s="128"/>
      <c r="B148" s="2"/>
      <c r="C148" s="2"/>
      <c r="D148" s="13"/>
      <c r="E148" s="3"/>
      <c r="F148" s="2"/>
      <c r="G148" s="63" t="e">
        <f>VLOOKUP(O148,'Робочий аркуш'!$J$2:$K$240,2,FALSE)</f>
        <v>#N/A</v>
      </c>
      <c r="H148" s="63" t="e">
        <f t="shared" si="0"/>
        <v>#N/A</v>
      </c>
      <c r="I148"/>
      <c r="J148"/>
      <c r="K148"/>
      <c r="L148"/>
      <c r="O148" s="2" t="str">
        <f t="shared" si="2"/>
        <v>|</v>
      </c>
    </row>
    <row r="149" spans="1:15" ht="15.75" customHeight="1" x14ac:dyDescent="0.25">
      <c r="A149" s="128"/>
      <c r="B149" s="2"/>
      <c r="C149" s="2"/>
      <c r="D149" s="14"/>
      <c r="E149" s="3"/>
      <c r="F149" s="2"/>
      <c r="G149" s="63" t="e">
        <f>VLOOKUP(O149,'Робочий аркуш'!$J$2:$K$240,2,FALSE)</f>
        <v>#N/A</v>
      </c>
      <c r="H149" s="63" t="e">
        <f t="shared" si="0"/>
        <v>#N/A</v>
      </c>
      <c r="I149"/>
      <c r="J149"/>
      <c r="K149"/>
      <c r="L149"/>
      <c r="O149" s="2" t="str">
        <f t="shared" si="2"/>
        <v>|</v>
      </c>
    </row>
    <row r="150" spans="1:15" ht="15.75" customHeight="1" x14ac:dyDescent="0.25">
      <c r="A150" s="128"/>
      <c r="B150" s="2"/>
      <c r="C150" s="2"/>
      <c r="D150" s="14"/>
      <c r="E150" s="3"/>
      <c r="F150" s="2"/>
      <c r="G150" s="63" t="e">
        <f>VLOOKUP(O150,'Робочий аркуш'!$J$2:$K$240,2,FALSE)</f>
        <v>#N/A</v>
      </c>
      <c r="H150" s="63" t="e">
        <f t="shared" si="0"/>
        <v>#N/A</v>
      </c>
      <c r="I150"/>
      <c r="J150"/>
      <c r="K150"/>
      <c r="L150"/>
      <c r="O150" s="2" t="str">
        <f t="shared" si="2"/>
        <v>|</v>
      </c>
    </row>
    <row r="151" spans="1:15" ht="15.75" customHeight="1" x14ac:dyDescent="0.25">
      <c r="A151" s="128"/>
      <c r="B151" s="2"/>
      <c r="C151" s="2"/>
      <c r="D151" s="13"/>
      <c r="E151" s="3"/>
      <c r="F151" s="2"/>
      <c r="G151" s="63" t="e">
        <f>VLOOKUP(O151,'Робочий аркуш'!$J$2:$K$240,2,FALSE)</f>
        <v>#N/A</v>
      </c>
      <c r="H151" s="63" t="e">
        <f t="shared" si="0"/>
        <v>#N/A</v>
      </c>
      <c r="I151"/>
      <c r="J151"/>
      <c r="K151"/>
      <c r="L151"/>
      <c r="O151" s="2" t="str">
        <f t="shared" si="2"/>
        <v>|</v>
      </c>
    </row>
    <row r="152" spans="1:15" ht="15.75" customHeight="1" x14ac:dyDescent="0.25">
      <c r="A152" s="128"/>
      <c r="B152" s="2"/>
      <c r="C152" s="2"/>
      <c r="D152" s="14"/>
      <c r="E152" s="3"/>
      <c r="F152" s="2"/>
      <c r="G152" s="63" t="e">
        <f>VLOOKUP(O152,'Робочий аркуш'!$J$2:$K$240,2,FALSE)</f>
        <v>#N/A</v>
      </c>
      <c r="H152" s="63" t="e">
        <f t="shared" si="0"/>
        <v>#N/A</v>
      </c>
      <c r="I152"/>
      <c r="J152"/>
      <c r="K152"/>
      <c r="L152"/>
      <c r="O152" s="2" t="str">
        <f t="shared" si="2"/>
        <v>|</v>
      </c>
    </row>
    <row r="153" spans="1:15" ht="15.75" customHeight="1" x14ac:dyDescent="0.25">
      <c r="A153" s="128"/>
      <c r="B153" s="2"/>
      <c r="C153" s="2"/>
      <c r="D153" s="14"/>
      <c r="E153" s="3"/>
      <c r="F153" s="2"/>
      <c r="G153" s="63" t="e">
        <f>VLOOKUP(O153,'Робочий аркуш'!$J$2:$K$240,2,FALSE)</f>
        <v>#N/A</v>
      </c>
      <c r="H153" s="63" t="e">
        <f t="shared" si="0"/>
        <v>#N/A</v>
      </c>
      <c r="I153"/>
      <c r="J153"/>
      <c r="K153"/>
      <c r="L153"/>
      <c r="O153" s="2" t="str">
        <f t="shared" si="2"/>
        <v>|</v>
      </c>
    </row>
    <row r="154" spans="1:15" ht="15.75" customHeight="1" x14ac:dyDescent="0.25">
      <c r="A154" s="128"/>
      <c r="B154" s="2"/>
      <c r="C154" s="2"/>
      <c r="D154" s="13"/>
      <c r="E154" s="3"/>
      <c r="F154" s="2"/>
      <c r="G154" s="63" t="e">
        <f>VLOOKUP(O154,'Робочий аркуш'!$J$2:$K$240,2,FALSE)</f>
        <v>#N/A</v>
      </c>
      <c r="H154" s="63" t="e">
        <f t="shared" si="0"/>
        <v>#N/A</v>
      </c>
      <c r="I154"/>
      <c r="J154"/>
      <c r="K154"/>
      <c r="L154"/>
      <c r="O154" s="2" t="str">
        <f t="shared" si="2"/>
        <v>|</v>
      </c>
    </row>
    <row r="155" spans="1:15" ht="15.75" customHeight="1" x14ac:dyDescent="0.25">
      <c r="A155" s="128"/>
      <c r="B155" s="2"/>
      <c r="C155" s="2"/>
      <c r="D155" s="14"/>
      <c r="E155" s="3"/>
      <c r="F155" s="2"/>
      <c r="G155" s="63" t="e">
        <f>VLOOKUP(O155,'Робочий аркуш'!$J$2:$K$240,2,FALSE)</f>
        <v>#N/A</v>
      </c>
      <c r="H155" s="63" t="e">
        <f t="shared" si="0"/>
        <v>#N/A</v>
      </c>
      <c r="I155"/>
      <c r="J155"/>
      <c r="K155"/>
      <c r="L155"/>
      <c r="O155" s="2" t="str">
        <f t="shared" si="2"/>
        <v>|</v>
      </c>
    </row>
    <row r="156" spans="1:15" ht="15.75" customHeight="1" x14ac:dyDescent="0.25">
      <c r="A156" s="128"/>
      <c r="B156" s="2"/>
      <c r="C156" s="2"/>
      <c r="D156" s="14"/>
      <c r="E156" s="3"/>
      <c r="F156" s="2"/>
      <c r="G156" s="63" t="e">
        <f>VLOOKUP(O156,'Робочий аркуш'!$J$2:$K$240,2,FALSE)</f>
        <v>#N/A</v>
      </c>
      <c r="H156" s="63" t="e">
        <f t="shared" si="0"/>
        <v>#N/A</v>
      </c>
      <c r="I156"/>
      <c r="J156"/>
      <c r="K156"/>
      <c r="L156"/>
      <c r="O156" s="2" t="str">
        <f t="shared" si="2"/>
        <v>|</v>
      </c>
    </row>
    <row r="157" spans="1:15" ht="15.75" customHeight="1" x14ac:dyDescent="0.25">
      <c r="A157" s="128"/>
      <c r="B157" s="2"/>
      <c r="C157" s="2"/>
      <c r="D157" s="13"/>
      <c r="E157" s="3"/>
      <c r="F157" s="2"/>
      <c r="G157" s="63" t="e">
        <f>VLOOKUP(O157,'Робочий аркуш'!$J$2:$K$240,2,FALSE)</f>
        <v>#N/A</v>
      </c>
      <c r="H157" s="63" t="e">
        <f t="shared" si="0"/>
        <v>#N/A</v>
      </c>
      <c r="I157"/>
      <c r="J157"/>
      <c r="K157"/>
      <c r="L157"/>
      <c r="O157" s="2" t="str">
        <f t="shared" si="2"/>
        <v>|</v>
      </c>
    </row>
    <row r="158" spans="1:15" ht="15.75" customHeight="1" x14ac:dyDescent="0.25">
      <c r="A158" s="128"/>
      <c r="B158" s="2"/>
      <c r="C158" s="2"/>
      <c r="D158" s="14"/>
      <c r="E158" s="3"/>
      <c r="F158" s="2"/>
      <c r="G158" s="63" t="e">
        <f>VLOOKUP(O158,'Робочий аркуш'!$J$2:$K$240,2,FALSE)</f>
        <v>#N/A</v>
      </c>
      <c r="H158" s="63" t="e">
        <f t="shared" si="0"/>
        <v>#N/A</v>
      </c>
      <c r="I158"/>
      <c r="J158"/>
      <c r="K158"/>
      <c r="L158"/>
      <c r="O158" s="2" t="str">
        <f t="shared" si="2"/>
        <v>|</v>
      </c>
    </row>
    <row r="159" spans="1:15" ht="15.75" customHeight="1" x14ac:dyDescent="0.25">
      <c r="A159" s="128"/>
      <c r="B159" s="2"/>
      <c r="C159" s="2"/>
      <c r="D159" s="14"/>
      <c r="E159" s="3"/>
      <c r="F159" s="2"/>
      <c r="G159" s="63" t="e">
        <f>VLOOKUP(O159,'Робочий аркуш'!$J$2:$K$240,2,FALSE)</f>
        <v>#N/A</v>
      </c>
      <c r="H159" s="63" t="e">
        <f t="shared" si="0"/>
        <v>#N/A</v>
      </c>
      <c r="I159"/>
      <c r="J159"/>
      <c r="K159"/>
      <c r="L159"/>
      <c r="O159" s="2" t="str">
        <f t="shared" si="2"/>
        <v>|</v>
      </c>
    </row>
    <row r="160" spans="1:15" ht="15.75" customHeight="1" x14ac:dyDescent="0.25">
      <c r="A160" s="128"/>
      <c r="B160" s="2"/>
      <c r="C160" s="2"/>
      <c r="D160" s="13"/>
      <c r="E160" s="3"/>
      <c r="F160" s="2"/>
      <c r="G160" s="63" t="e">
        <f>VLOOKUP(O160,'Робочий аркуш'!$J$2:$K$240,2,FALSE)</f>
        <v>#N/A</v>
      </c>
      <c r="H160" s="63" t="e">
        <f t="shared" si="0"/>
        <v>#N/A</v>
      </c>
      <c r="I160"/>
      <c r="J160"/>
      <c r="K160"/>
      <c r="L160"/>
      <c r="O160" s="2" t="str">
        <f t="shared" si="2"/>
        <v>|</v>
      </c>
    </row>
    <row r="161" spans="1:15" ht="15.75" customHeight="1" x14ac:dyDescent="0.25">
      <c r="A161" s="128"/>
      <c r="B161" s="2"/>
      <c r="C161" s="2"/>
      <c r="D161" s="14"/>
      <c r="E161" s="3"/>
      <c r="F161" s="2"/>
      <c r="G161" s="63" t="e">
        <f>VLOOKUP(O161,'Робочий аркуш'!$J$2:$K$240,2,FALSE)</f>
        <v>#N/A</v>
      </c>
      <c r="H161" s="63" t="e">
        <f t="shared" si="0"/>
        <v>#N/A</v>
      </c>
      <c r="I161"/>
      <c r="J161"/>
      <c r="K161"/>
      <c r="L161"/>
      <c r="O161" s="2" t="str">
        <f t="shared" si="2"/>
        <v>|</v>
      </c>
    </row>
    <row r="162" spans="1:15" ht="15.75" customHeight="1" x14ac:dyDescent="0.25">
      <c r="A162" s="128"/>
      <c r="B162" s="2"/>
      <c r="C162" s="2"/>
      <c r="D162" s="14"/>
      <c r="E162" s="3"/>
      <c r="F162" s="2"/>
      <c r="G162" s="63" t="e">
        <f>VLOOKUP(O162,'Робочий аркуш'!$J$2:$K$240,2,FALSE)</f>
        <v>#N/A</v>
      </c>
      <c r="H162" s="63" t="e">
        <f t="shared" si="0"/>
        <v>#N/A</v>
      </c>
      <c r="I162"/>
      <c r="J162"/>
      <c r="K162"/>
      <c r="L162"/>
      <c r="O162" s="2" t="str">
        <f t="shared" si="2"/>
        <v>|</v>
      </c>
    </row>
    <row r="163" spans="1:15" ht="15.75" customHeight="1" x14ac:dyDescent="0.25">
      <c r="A163" s="128"/>
      <c r="B163" s="2"/>
      <c r="C163" s="2"/>
      <c r="D163" s="13"/>
      <c r="E163" s="3"/>
      <c r="F163" s="2"/>
      <c r="G163" s="63" t="e">
        <f>VLOOKUP(O163,'Робочий аркуш'!$J$2:$K$240,2,FALSE)</f>
        <v>#N/A</v>
      </c>
      <c r="H163" s="63" t="e">
        <f t="shared" si="0"/>
        <v>#N/A</v>
      </c>
      <c r="I163"/>
      <c r="J163"/>
      <c r="K163"/>
      <c r="L163"/>
      <c r="O163" s="2" t="str">
        <f t="shared" si="2"/>
        <v>|</v>
      </c>
    </row>
    <row r="164" spans="1:15" ht="15.75" customHeight="1" x14ac:dyDescent="0.25">
      <c r="A164" s="128"/>
      <c r="B164" s="2"/>
      <c r="C164" s="2"/>
      <c r="D164" s="14"/>
      <c r="E164" s="3"/>
      <c r="F164" s="2"/>
      <c r="G164" s="63" t="e">
        <f>VLOOKUP(O164,'Робочий аркуш'!$J$2:$K$240,2,FALSE)</f>
        <v>#N/A</v>
      </c>
      <c r="H164" s="63" t="e">
        <f t="shared" si="0"/>
        <v>#N/A</v>
      </c>
      <c r="I164"/>
      <c r="J164"/>
      <c r="K164"/>
      <c r="L164"/>
      <c r="O164" s="2" t="str">
        <f t="shared" si="2"/>
        <v>|</v>
      </c>
    </row>
    <row r="165" spans="1:15" ht="15.75" customHeight="1" x14ac:dyDescent="0.25">
      <c r="A165" s="128"/>
      <c r="B165" s="2"/>
      <c r="C165" s="2"/>
      <c r="D165" s="14"/>
      <c r="E165" s="3"/>
      <c r="F165" s="2"/>
      <c r="G165" s="63" t="e">
        <f>VLOOKUP(O165,'Робочий аркуш'!$J$2:$K$240,2,FALSE)</f>
        <v>#N/A</v>
      </c>
      <c r="H165" s="63" t="e">
        <f t="shared" si="0"/>
        <v>#N/A</v>
      </c>
      <c r="I165"/>
      <c r="J165"/>
      <c r="K165"/>
      <c r="L165"/>
      <c r="O165" s="2" t="str">
        <f t="shared" si="2"/>
        <v>|</v>
      </c>
    </row>
    <row r="166" spans="1:15" ht="15.75" customHeight="1" x14ac:dyDescent="0.25">
      <c r="A166" s="128"/>
      <c r="B166" s="2"/>
      <c r="C166" s="2"/>
      <c r="D166" s="13"/>
      <c r="E166" s="3"/>
      <c r="F166" s="2"/>
      <c r="G166" s="63" t="e">
        <f>VLOOKUP(O166,'Робочий аркуш'!$J$2:$K$240,2,FALSE)</f>
        <v>#N/A</v>
      </c>
      <c r="H166" s="63" t="e">
        <f t="shared" si="0"/>
        <v>#N/A</v>
      </c>
      <c r="I166"/>
      <c r="J166"/>
      <c r="K166"/>
      <c r="L166"/>
      <c r="O166" s="2" t="str">
        <f t="shared" si="2"/>
        <v>|</v>
      </c>
    </row>
    <row r="167" spans="1:15" ht="15.75" customHeight="1" x14ac:dyDescent="0.25">
      <c r="A167" s="128"/>
      <c r="B167" s="2"/>
      <c r="C167" s="2"/>
      <c r="D167" s="14"/>
      <c r="E167" s="3"/>
      <c r="F167" s="2"/>
      <c r="G167" s="63" t="e">
        <f>VLOOKUP(O167,'Робочий аркуш'!$J$2:$K$240,2,FALSE)</f>
        <v>#N/A</v>
      </c>
      <c r="H167" s="63" t="e">
        <f t="shared" si="0"/>
        <v>#N/A</v>
      </c>
      <c r="I167"/>
      <c r="J167"/>
      <c r="K167"/>
      <c r="L167"/>
      <c r="O167" s="2" t="str">
        <f t="shared" si="2"/>
        <v>|</v>
      </c>
    </row>
    <row r="168" spans="1:15" ht="15.75" customHeight="1" x14ac:dyDescent="0.25">
      <c r="A168" s="128"/>
      <c r="B168" s="2"/>
      <c r="C168" s="2"/>
      <c r="D168" s="14"/>
      <c r="E168" s="3"/>
      <c r="F168" s="2"/>
      <c r="G168" s="63" t="e">
        <f>VLOOKUP(O168,'Робочий аркуш'!$J$2:$K$240,2,FALSE)</f>
        <v>#N/A</v>
      </c>
      <c r="H168" s="63" t="e">
        <f t="shared" si="0"/>
        <v>#N/A</v>
      </c>
      <c r="I168"/>
      <c r="J168"/>
      <c r="K168"/>
      <c r="L168"/>
      <c r="O168" s="2" t="str">
        <f t="shared" si="2"/>
        <v>|</v>
      </c>
    </row>
    <row r="169" spans="1:15" ht="15.75" customHeight="1" x14ac:dyDescent="0.25">
      <c r="A169" s="128"/>
      <c r="B169" s="2"/>
      <c r="C169" s="2"/>
      <c r="D169" s="13"/>
      <c r="E169" s="3"/>
      <c r="F169" s="2"/>
      <c r="G169" s="63" t="e">
        <f>VLOOKUP(O169,'Робочий аркуш'!$J$2:$K$240,2,FALSE)</f>
        <v>#N/A</v>
      </c>
      <c r="H169" s="63" t="e">
        <f t="shared" si="0"/>
        <v>#N/A</v>
      </c>
      <c r="I169"/>
      <c r="J169"/>
      <c r="K169"/>
      <c r="L169"/>
      <c r="O169" s="2" t="str">
        <f t="shared" si="2"/>
        <v>|</v>
      </c>
    </row>
    <row r="170" spans="1:15" ht="15.75" customHeight="1" x14ac:dyDescent="0.25">
      <c r="A170" s="128"/>
      <c r="B170" s="2"/>
      <c r="C170" s="2"/>
      <c r="D170" s="14"/>
      <c r="E170" s="3"/>
      <c r="F170" s="2"/>
      <c r="G170" s="63" t="e">
        <f>VLOOKUP(O170,'Робочий аркуш'!$J$2:$K$240,2,FALSE)</f>
        <v>#N/A</v>
      </c>
      <c r="H170" s="63" t="e">
        <f t="shared" si="0"/>
        <v>#N/A</v>
      </c>
      <c r="I170"/>
      <c r="J170"/>
      <c r="K170"/>
      <c r="L170"/>
      <c r="O170" s="2" t="str">
        <f t="shared" si="2"/>
        <v>|</v>
      </c>
    </row>
    <row r="171" spans="1:15" ht="15.75" customHeight="1" x14ac:dyDescent="0.25">
      <c r="A171" s="128"/>
      <c r="B171" s="2"/>
      <c r="C171" s="2"/>
      <c r="D171" s="14"/>
      <c r="E171" s="3"/>
      <c r="F171" s="2"/>
      <c r="G171" s="63" t="e">
        <f>VLOOKUP(O171,'Робочий аркуш'!$J$2:$K$240,2,FALSE)</f>
        <v>#N/A</v>
      </c>
      <c r="H171" s="63" t="e">
        <f t="shared" si="0"/>
        <v>#N/A</v>
      </c>
      <c r="I171"/>
      <c r="J171"/>
      <c r="K171"/>
      <c r="L171"/>
      <c r="O171" s="2" t="str">
        <f t="shared" si="2"/>
        <v>|</v>
      </c>
    </row>
    <row r="172" spans="1:15" ht="15.75" customHeight="1" x14ac:dyDescent="0.25">
      <c r="A172" s="128"/>
      <c r="B172" s="2"/>
      <c r="C172" s="2"/>
      <c r="D172" s="13"/>
      <c r="E172" s="3"/>
      <c r="F172" s="2"/>
      <c r="G172" s="63" t="e">
        <f>VLOOKUP(O172,'Робочий аркуш'!$J$2:$K$240,2,FALSE)</f>
        <v>#N/A</v>
      </c>
      <c r="H172" s="63" t="e">
        <f t="shared" si="0"/>
        <v>#N/A</v>
      </c>
      <c r="I172"/>
      <c r="J172"/>
      <c r="K172"/>
      <c r="L172"/>
      <c r="O172" s="2" t="str">
        <f t="shared" si="2"/>
        <v>|</v>
      </c>
    </row>
    <row r="173" spans="1:15" ht="15.75" customHeight="1" x14ac:dyDescent="0.25">
      <c r="A173" s="128"/>
      <c r="B173" s="2"/>
      <c r="C173" s="2"/>
      <c r="D173" s="14"/>
      <c r="E173" s="3"/>
      <c r="F173" s="2"/>
      <c r="G173" s="63" t="e">
        <f>VLOOKUP(O173,'Робочий аркуш'!$J$2:$K$240,2,FALSE)</f>
        <v>#N/A</v>
      </c>
      <c r="H173" s="63" t="e">
        <f t="shared" si="0"/>
        <v>#N/A</v>
      </c>
      <c r="I173"/>
      <c r="J173"/>
      <c r="K173"/>
      <c r="L173"/>
      <c r="O173" s="2" t="str">
        <f t="shared" si="2"/>
        <v>|</v>
      </c>
    </row>
    <row r="174" spans="1:15" ht="15.75" customHeight="1" x14ac:dyDescent="0.25">
      <c r="A174" s="128"/>
      <c r="B174" s="2"/>
      <c r="C174" s="2"/>
      <c r="D174" s="14"/>
      <c r="E174" s="3"/>
      <c r="F174" s="2"/>
      <c r="G174" s="63" t="e">
        <f>VLOOKUP(O174,'Робочий аркуш'!$J$2:$K$240,2,FALSE)</f>
        <v>#N/A</v>
      </c>
      <c r="H174" s="63" t="e">
        <f t="shared" si="0"/>
        <v>#N/A</v>
      </c>
      <c r="I174"/>
      <c r="J174"/>
      <c r="K174"/>
      <c r="L174"/>
      <c r="O174" s="2" t="str">
        <f t="shared" si="2"/>
        <v>|</v>
      </c>
    </row>
    <row r="175" spans="1:15" ht="15.75" customHeight="1" x14ac:dyDescent="0.25">
      <c r="A175" s="128"/>
      <c r="B175" s="2"/>
      <c r="C175" s="2"/>
      <c r="D175" s="13"/>
      <c r="E175" s="3"/>
      <c r="F175" s="2"/>
      <c r="G175" s="63" t="e">
        <f>VLOOKUP(O175,'Робочий аркуш'!$J$2:$K$240,2,FALSE)</f>
        <v>#N/A</v>
      </c>
      <c r="H175" s="63" t="e">
        <f t="shared" si="0"/>
        <v>#N/A</v>
      </c>
      <c r="I175"/>
      <c r="J175"/>
      <c r="K175"/>
      <c r="L175"/>
      <c r="O175" s="2" t="str">
        <f t="shared" si="2"/>
        <v>|</v>
      </c>
    </row>
    <row r="176" spans="1:15" ht="15.75" customHeight="1" x14ac:dyDescent="0.25">
      <c r="A176" s="128"/>
      <c r="B176" s="2"/>
      <c r="C176" s="2"/>
      <c r="D176" s="14"/>
      <c r="E176" s="3"/>
      <c r="F176" s="2"/>
      <c r="G176" s="63" t="e">
        <f>VLOOKUP(O176,'Робочий аркуш'!$J$2:$K$240,2,FALSE)</f>
        <v>#N/A</v>
      </c>
      <c r="H176" s="63" t="e">
        <f t="shared" si="0"/>
        <v>#N/A</v>
      </c>
      <c r="I176"/>
      <c r="J176"/>
      <c r="K176"/>
      <c r="L176"/>
      <c r="O176" s="2" t="str">
        <f t="shared" si="2"/>
        <v>|</v>
      </c>
    </row>
    <row r="177" spans="1:15" ht="15.75" customHeight="1" x14ac:dyDescent="0.25">
      <c r="A177" s="128"/>
      <c r="B177" s="2"/>
      <c r="C177" s="2"/>
      <c r="D177" s="14"/>
      <c r="E177" s="3"/>
      <c r="F177" s="2"/>
      <c r="G177" s="63" t="e">
        <f>VLOOKUP(O177,'Робочий аркуш'!$J$2:$K$240,2,FALSE)</f>
        <v>#N/A</v>
      </c>
      <c r="H177" s="63" t="e">
        <f t="shared" si="0"/>
        <v>#N/A</v>
      </c>
      <c r="I177"/>
      <c r="J177"/>
      <c r="K177"/>
      <c r="L177"/>
      <c r="O177" s="2" t="str">
        <f t="shared" si="2"/>
        <v>|</v>
      </c>
    </row>
    <row r="178" spans="1:15" ht="15.75" customHeight="1" x14ac:dyDescent="0.25">
      <c r="A178" s="128"/>
      <c r="B178" s="2"/>
      <c r="C178" s="2"/>
      <c r="D178" s="13"/>
      <c r="E178" s="3"/>
      <c r="F178" s="2"/>
      <c r="G178" s="63" t="e">
        <f>VLOOKUP(O178,'Робочий аркуш'!$J$2:$K$240,2,FALSE)</f>
        <v>#N/A</v>
      </c>
      <c r="H178" s="63" t="e">
        <f t="shared" si="0"/>
        <v>#N/A</v>
      </c>
      <c r="I178"/>
      <c r="J178"/>
      <c r="K178"/>
      <c r="L178"/>
      <c r="O178" s="2" t="str">
        <f t="shared" si="2"/>
        <v>|</v>
      </c>
    </row>
    <row r="179" spans="1:15" ht="15.75" customHeight="1" x14ac:dyDescent="0.25">
      <c r="A179" s="128"/>
      <c r="B179" s="2"/>
      <c r="C179" s="2"/>
      <c r="D179" s="14"/>
      <c r="E179" s="3"/>
      <c r="F179" s="2"/>
      <c r="G179" s="63" t="e">
        <f>VLOOKUP(O179,'Робочий аркуш'!$J$2:$K$240,2,FALSE)</f>
        <v>#N/A</v>
      </c>
      <c r="H179" s="63" t="e">
        <f t="shared" si="0"/>
        <v>#N/A</v>
      </c>
      <c r="I179"/>
      <c r="J179"/>
      <c r="K179"/>
      <c r="L179"/>
      <c r="O179" s="2" t="str">
        <f t="shared" si="2"/>
        <v>|</v>
      </c>
    </row>
    <row r="180" spans="1:15" ht="15.75" customHeight="1" x14ac:dyDescent="0.25">
      <c r="A180" s="128"/>
      <c r="B180" s="2"/>
      <c r="C180" s="2"/>
      <c r="D180" s="14"/>
      <c r="E180" s="3"/>
      <c r="F180" s="2"/>
      <c r="G180" s="63" t="e">
        <f>VLOOKUP(O180,'Робочий аркуш'!$J$2:$K$240,2,FALSE)</f>
        <v>#N/A</v>
      </c>
      <c r="H180" s="63" t="e">
        <f t="shared" si="0"/>
        <v>#N/A</v>
      </c>
      <c r="I180"/>
      <c r="J180"/>
      <c r="K180"/>
      <c r="L180"/>
      <c r="O180" s="2" t="str">
        <f t="shared" si="2"/>
        <v>|</v>
      </c>
    </row>
    <row r="181" spans="1:15" ht="15.75" customHeight="1" x14ac:dyDescent="0.25">
      <c r="A181" s="128"/>
      <c r="B181" s="2"/>
      <c r="C181" s="2"/>
      <c r="D181" s="13"/>
      <c r="E181" s="3"/>
      <c r="F181" s="2"/>
      <c r="G181" s="63" t="e">
        <f>VLOOKUP(O181,'Робочий аркуш'!$J$2:$K$240,2,FALSE)</f>
        <v>#N/A</v>
      </c>
      <c r="H181" s="63" t="e">
        <f t="shared" si="0"/>
        <v>#N/A</v>
      </c>
      <c r="I181"/>
      <c r="J181"/>
      <c r="K181"/>
      <c r="L181"/>
      <c r="O181" s="2" t="str">
        <f t="shared" si="2"/>
        <v>|</v>
      </c>
    </row>
    <row r="182" spans="1:15" ht="15.75" customHeight="1" x14ac:dyDescent="0.25">
      <c r="A182" s="128"/>
      <c r="B182" s="2"/>
      <c r="C182" s="2"/>
      <c r="D182" s="14"/>
      <c r="E182" s="3"/>
      <c r="F182" s="2"/>
      <c r="G182" s="63" t="e">
        <f>VLOOKUP(O182,'Робочий аркуш'!$J$2:$K$240,2,FALSE)</f>
        <v>#N/A</v>
      </c>
      <c r="H182" s="63" t="e">
        <f t="shared" si="0"/>
        <v>#N/A</v>
      </c>
      <c r="I182"/>
      <c r="J182"/>
      <c r="K182"/>
      <c r="L182"/>
      <c r="O182" s="2" t="str">
        <f t="shared" si="2"/>
        <v>|</v>
      </c>
    </row>
    <row r="183" spans="1:15" ht="15.75" customHeight="1" x14ac:dyDescent="0.25">
      <c r="A183" s="128"/>
      <c r="B183" s="2"/>
      <c r="C183" s="2"/>
      <c r="D183" s="14"/>
      <c r="E183" s="3"/>
      <c r="F183" s="2"/>
      <c r="G183" s="63" t="e">
        <f>VLOOKUP(O183,'Робочий аркуш'!$J$2:$K$240,2,FALSE)</f>
        <v>#N/A</v>
      </c>
      <c r="H183" s="63" t="e">
        <f t="shared" si="0"/>
        <v>#N/A</v>
      </c>
      <c r="I183"/>
      <c r="J183"/>
      <c r="K183"/>
      <c r="L183"/>
      <c r="O183" s="2" t="str">
        <f t="shared" si="2"/>
        <v>|</v>
      </c>
    </row>
    <row r="184" spans="1:15" ht="15.75" customHeight="1" x14ac:dyDescent="0.25">
      <c r="A184" s="128"/>
      <c r="B184" s="2"/>
      <c r="C184" s="2"/>
      <c r="D184" s="13"/>
      <c r="E184" s="3"/>
      <c r="F184" s="2"/>
      <c r="G184" s="63" t="e">
        <f>VLOOKUP(O184,'Робочий аркуш'!$J$2:$K$240,2,FALSE)</f>
        <v>#N/A</v>
      </c>
      <c r="H184" s="63" t="e">
        <f t="shared" si="0"/>
        <v>#N/A</v>
      </c>
      <c r="I184"/>
      <c r="J184"/>
      <c r="K184"/>
      <c r="L184"/>
      <c r="O184" s="2" t="str">
        <f t="shared" si="2"/>
        <v>|</v>
      </c>
    </row>
    <row r="185" spans="1:15" ht="15.75" customHeight="1" x14ac:dyDescent="0.25">
      <c r="A185" s="128"/>
      <c r="B185" s="2"/>
      <c r="C185" s="2"/>
      <c r="D185" s="14"/>
      <c r="E185" s="3"/>
      <c r="F185" s="2"/>
      <c r="G185" s="63" t="e">
        <f>VLOOKUP(O185,'Робочий аркуш'!$J$2:$K$240,2,FALSE)</f>
        <v>#N/A</v>
      </c>
      <c r="H185" s="63" t="e">
        <f t="shared" si="0"/>
        <v>#N/A</v>
      </c>
      <c r="I185"/>
      <c r="J185"/>
      <c r="K185"/>
      <c r="L185"/>
      <c r="O185" s="2" t="str">
        <f t="shared" si="2"/>
        <v>|</v>
      </c>
    </row>
    <row r="186" spans="1:15" ht="15.75" customHeight="1" x14ac:dyDescent="0.25">
      <c r="A186" s="128"/>
      <c r="B186" s="2"/>
      <c r="C186" s="2"/>
      <c r="D186" s="14"/>
      <c r="E186" s="3"/>
      <c r="F186" s="2"/>
      <c r="G186" s="63" t="e">
        <f>VLOOKUP(O186,'Робочий аркуш'!$J$2:$K$240,2,FALSE)</f>
        <v>#N/A</v>
      </c>
      <c r="H186" s="63" t="e">
        <f t="shared" si="0"/>
        <v>#N/A</v>
      </c>
      <c r="I186"/>
      <c r="J186"/>
      <c r="K186"/>
      <c r="L186"/>
      <c r="O186" s="2" t="str">
        <f t="shared" si="2"/>
        <v>|</v>
      </c>
    </row>
    <row r="187" spans="1:15" ht="15.75" customHeight="1" x14ac:dyDescent="0.25">
      <c r="A187" s="128"/>
      <c r="B187" s="2"/>
      <c r="C187" s="2"/>
      <c r="D187" s="13"/>
      <c r="E187" s="3"/>
      <c r="F187" s="2"/>
      <c r="G187" s="63" t="e">
        <f>VLOOKUP(O187,'Робочий аркуш'!$J$2:$K$240,2,FALSE)</f>
        <v>#N/A</v>
      </c>
      <c r="H187" s="63" t="e">
        <f t="shared" si="0"/>
        <v>#N/A</v>
      </c>
      <c r="I187"/>
      <c r="J187"/>
      <c r="K187"/>
      <c r="L187"/>
      <c r="O187" s="2" t="str">
        <f t="shared" si="2"/>
        <v>|</v>
      </c>
    </row>
    <row r="188" spans="1:15" ht="15.75" customHeight="1" x14ac:dyDescent="0.25">
      <c r="A188" s="128"/>
      <c r="B188" s="2"/>
      <c r="C188" s="2"/>
      <c r="D188" s="14"/>
      <c r="E188" s="3"/>
      <c r="F188" s="2"/>
      <c r="G188" s="63" t="e">
        <f>VLOOKUP(O188,'Робочий аркуш'!$J$2:$K$240,2,FALSE)</f>
        <v>#N/A</v>
      </c>
      <c r="H188" s="63" t="e">
        <f t="shared" si="0"/>
        <v>#N/A</v>
      </c>
      <c r="I188"/>
      <c r="J188"/>
      <c r="K188"/>
      <c r="L188"/>
      <c r="O188" s="2" t="str">
        <f t="shared" si="2"/>
        <v>|</v>
      </c>
    </row>
    <row r="189" spans="1:15" ht="15.75" customHeight="1" x14ac:dyDescent="0.25">
      <c r="A189" s="128"/>
      <c r="B189" s="2"/>
      <c r="C189" s="2"/>
      <c r="D189" s="14"/>
      <c r="E189" s="3"/>
      <c r="F189" s="2"/>
      <c r="G189" s="63" t="e">
        <f>VLOOKUP(O189,'Робочий аркуш'!$J$2:$K$240,2,FALSE)</f>
        <v>#N/A</v>
      </c>
      <c r="H189" s="63" t="e">
        <f t="shared" si="0"/>
        <v>#N/A</v>
      </c>
      <c r="I189"/>
      <c r="J189"/>
      <c r="K189"/>
      <c r="L189"/>
      <c r="O189" s="2" t="str">
        <f t="shared" si="2"/>
        <v>|</v>
      </c>
    </row>
    <row r="190" spans="1:15" ht="15.75" customHeight="1" x14ac:dyDescent="0.25">
      <c r="A190" s="128"/>
      <c r="B190" s="2"/>
      <c r="C190" s="2"/>
      <c r="D190" s="13"/>
      <c r="E190" s="3"/>
      <c r="F190" s="2"/>
      <c r="G190" s="63" t="e">
        <f>VLOOKUP(O190,'Робочий аркуш'!$J$2:$K$240,2,FALSE)</f>
        <v>#N/A</v>
      </c>
      <c r="H190" s="63" t="e">
        <f t="shared" si="0"/>
        <v>#N/A</v>
      </c>
      <c r="I190"/>
      <c r="J190"/>
      <c r="K190"/>
      <c r="L190"/>
      <c r="O190" s="2" t="str">
        <f t="shared" si="2"/>
        <v>|</v>
      </c>
    </row>
    <row r="191" spans="1:15" ht="15.75" customHeight="1" x14ac:dyDescent="0.25">
      <c r="A191" s="128"/>
      <c r="B191" s="2"/>
      <c r="C191" s="2"/>
      <c r="D191" s="14"/>
      <c r="E191" s="3"/>
      <c r="F191" s="2"/>
      <c r="G191" s="63" t="e">
        <f>VLOOKUP(O191,'Робочий аркуш'!$J$2:$K$240,2,FALSE)</f>
        <v>#N/A</v>
      </c>
      <c r="H191" s="63" t="e">
        <f t="shared" si="0"/>
        <v>#N/A</v>
      </c>
      <c r="I191"/>
      <c r="J191"/>
      <c r="K191"/>
      <c r="L191"/>
      <c r="O191" s="2" t="str">
        <f t="shared" si="2"/>
        <v>|</v>
      </c>
    </row>
    <row r="192" spans="1:15" ht="15.75" customHeight="1" x14ac:dyDescent="0.25">
      <c r="A192" s="128"/>
      <c r="B192" s="2"/>
      <c r="C192" s="2"/>
      <c r="D192" s="14"/>
      <c r="E192" s="3"/>
      <c r="F192" s="2"/>
      <c r="G192" s="63" t="e">
        <f>VLOOKUP(O192,'Робочий аркуш'!$J$2:$K$240,2,FALSE)</f>
        <v>#N/A</v>
      </c>
      <c r="H192" s="63" t="e">
        <f t="shared" si="0"/>
        <v>#N/A</v>
      </c>
      <c r="I192"/>
      <c r="J192"/>
      <c r="K192"/>
      <c r="L192"/>
      <c r="O192" s="2" t="str">
        <f t="shared" si="2"/>
        <v>|</v>
      </c>
    </row>
    <row r="193" spans="1:15" ht="15.75" customHeight="1" x14ac:dyDescent="0.25">
      <c r="A193" s="128"/>
      <c r="B193" s="2"/>
      <c r="C193" s="2"/>
      <c r="D193" s="13"/>
      <c r="E193" s="3"/>
      <c r="F193" s="2"/>
      <c r="G193" s="63" t="e">
        <f>VLOOKUP(O193,'Робочий аркуш'!$J$2:$K$240,2,FALSE)</f>
        <v>#N/A</v>
      </c>
      <c r="H193" s="63" t="e">
        <f t="shared" si="0"/>
        <v>#N/A</v>
      </c>
      <c r="I193"/>
      <c r="J193"/>
      <c r="K193"/>
      <c r="L193"/>
      <c r="O193" s="2" t="str">
        <f t="shared" si="2"/>
        <v>|</v>
      </c>
    </row>
    <row r="194" spans="1:15" ht="15.75" customHeight="1" x14ac:dyDescent="0.25">
      <c r="A194" s="128"/>
      <c r="B194" s="2"/>
      <c r="C194" s="2"/>
      <c r="D194" s="14"/>
      <c r="E194" s="3"/>
      <c r="F194" s="2"/>
      <c r="G194" s="63" t="e">
        <f>VLOOKUP(O194,'Робочий аркуш'!$J$2:$K$240,2,FALSE)</f>
        <v>#N/A</v>
      </c>
      <c r="H194" s="63" t="e">
        <f t="shared" si="0"/>
        <v>#N/A</v>
      </c>
      <c r="I194"/>
      <c r="J194"/>
      <c r="K194"/>
      <c r="L194"/>
      <c r="O194" s="2" t="str">
        <f t="shared" si="2"/>
        <v>|</v>
      </c>
    </row>
    <row r="195" spans="1:15" ht="15.75" customHeight="1" x14ac:dyDescent="0.25">
      <c r="A195" s="128"/>
      <c r="B195" s="2"/>
      <c r="C195" s="2"/>
      <c r="D195" s="14"/>
      <c r="E195" s="3"/>
      <c r="F195" s="2"/>
      <c r="G195" s="63" t="e">
        <f>VLOOKUP(O195,'Робочий аркуш'!$J$2:$K$240,2,FALSE)</f>
        <v>#N/A</v>
      </c>
      <c r="H195" s="63" t="e">
        <f t="shared" si="0"/>
        <v>#N/A</v>
      </c>
      <c r="I195"/>
      <c r="J195"/>
      <c r="K195"/>
      <c r="L195"/>
      <c r="O195" s="2" t="str">
        <f t="shared" si="2"/>
        <v>|</v>
      </c>
    </row>
    <row r="196" spans="1:15" ht="15.75" customHeight="1" x14ac:dyDescent="0.25">
      <c r="A196" s="128"/>
      <c r="B196" s="2"/>
      <c r="C196" s="2"/>
      <c r="D196" s="13"/>
      <c r="E196" s="3"/>
      <c r="F196" s="2"/>
      <c r="G196" s="63" t="e">
        <f>VLOOKUP(O196,'Робочий аркуш'!$J$2:$K$240,2,FALSE)</f>
        <v>#N/A</v>
      </c>
      <c r="H196" s="63" t="e">
        <f t="shared" si="0"/>
        <v>#N/A</v>
      </c>
      <c r="I196"/>
      <c r="J196"/>
      <c r="K196"/>
      <c r="L196"/>
      <c r="O196" s="2" t="str">
        <f t="shared" si="2"/>
        <v>|</v>
      </c>
    </row>
    <row r="197" spans="1:15" ht="15.75" customHeight="1" x14ac:dyDescent="0.25">
      <c r="A197" s="128"/>
      <c r="B197" s="2"/>
      <c r="C197" s="2"/>
      <c r="D197" s="14"/>
      <c r="E197" s="3"/>
      <c r="F197" s="2"/>
      <c r="G197" s="63" t="e">
        <f>VLOOKUP(O197,'Робочий аркуш'!$J$2:$K$240,2,FALSE)</f>
        <v>#N/A</v>
      </c>
      <c r="H197" s="63" t="e">
        <f t="shared" si="0"/>
        <v>#N/A</v>
      </c>
      <c r="I197"/>
      <c r="J197"/>
      <c r="K197"/>
      <c r="L197"/>
      <c r="O197" s="2" t="str">
        <f t="shared" si="2"/>
        <v>|</v>
      </c>
    </row>
    <row r="198" spans="1:15" ht="15.75" customHeight="1" x14ac:dyDescent="0.25">
      <c r="A198" s="128"/>
      <c r="B198" s="2"/>
      <c r="C198" s="2"/>
      <c r="D198" s="14"/>
      <c r="E198" s="3"/>
      <c r="F198" s="2"/>
      <c r="G198" s="63" t="e">
        <f>VLOOKUP(O198,'Робочий аркуш'!$J$2:$K$240,2,FALSE)</f>
        <v>#N/A</v>
      </c>
      <c r="H198" s="63" t="e">
        <f t="shared" si="0"/>
        <v>#N/A</v>
      </c>
      <c r="I198"/>
      <c r="J198"/>
      <c r="K198"/>
      <c r="L198"/>
      <c r="O198" s="2" t="str">
        <f t="shared" si="2"/>
        <v>|</v>
      </c>
    </row>
    <row r="199" spans="1:15" ht="15.75" customHeight="1" x14ac:dyDescent="0.25">
      <c r="A199" s="128"/>
      <c r="B199" s="2"/>
      <c r="C199" s="2"/>
      <c r="D199" s="13"/>
      <c r="E199" s="3"/>
      <c r="F199" s="2"/>
      <c r="G199" s="63" t="e">
        <f>VLOOKUP(O199,'Робочий аркуш'!$J$2:$K$240,2,FALSE)</f>
        <v>#N/A</v>
      </c>
      <c r="H199" s="63" t="e">
        <f t="shared" si="0"/>
        <v>#N/A</v>
      </c>
      <c r="I199"/>
      <c r="J199"/>
      <c r="K199"/>
      <c r="L199"/>
      <c r="O199" s="2" t="str">
        <f t="shared" si="2"/>
        <v>|</v>
      </c>
    </row>
    <row r="200" spans="1:15" ht="15.75" customHeight="1" x14ac:dyDescent="0.25">
      <c r="A200" s="128"/>
      <c r="B200" s="2"/>
      <c r="C200" s="2"/>
      <c r="D200" s="14"/>
      <c r="E200" s="3"/>
      <c r="F200" s="2"/>
      <c r="G200" s="63" t="e">
        <f>VLOOKUP(O200,'Робочий аркуш'!$J$2:$K$240,2,FALSE)</f>
        <v>#N/A</v>
      </c>
      <c r="H200" s="63" t="e">
        <f t="shared" si="0"/>
        <v>#N/A</v>
      </c>
      <c r="I200"/>
      <c r="J200"/>
      <c r="K200"/>
      <c r="L200"/>
      <c r="O200" s="2" t="str">
        <f t="shared" si="2"/>
        <v>|</v>
      </c>
    </row>
    <row r="201" spans="1:15" ht="15.75" customHeight="1" x14ac:dyDescent="0.25">
      <c r="A201" s="128"/>
      <c r="B201" s="2"/>
      <c r="C201" s="2"/>
      <c r="D201" s="14"/>
      <c r="E201" s="3"/>
      <c r="F201" s="2"/>
      <c r="G201" s="63" t="e">
        <f>VLOOKUP(O201,'Робочий аркуш'!$J$2:$K$240,2,FALSE)</f>
        <v>#N/A</v>
      </c>
      <c r="H201" s="63" t="e">
        <f t="shared" si="0"/>
        <v>#N/A</v>
      </c>
      <c r="I201"/>
      <c r="J201"/>
      <c r="K201"/>
      <c r="L201"/>
      <c r="O201" s="2" t="str">
        <f t="shared" si="2"/>
        <v>|</v>
      </c>
    </row>
    <row r="202" spans="1:15" ht="15.75" customHeight="1" x14ac:dyDescent="0.25">
      <c r="A202" s="128"/>
      <c r="B202" s="2"/>
      <c r="C202" s="2"/>
      <c r="D202" s="13"/>
      <c r="E202" s="3"/>
      <c r="F202" s="2"/>
      <c r="G202" s="63" t="e">
        <f>VLOOKUP(O202,'Робочий аркуш'!$J$2:$K$240,2,FALSE)</f>
        <v>#N/A</v>
      </c>
      <c r="H202" s="63" t="e">
        <f t="shared" si="0"/>
        <v>#N/A</v>
      </c>
      <c r="I202"/>
      <c r="J202"/>
      <c r="K202"/>
      <c r="L202"/>
      <c r="O202" s="2" t="str">
        <f t="shared" si="2"/>
        <v>|</v>
      </c>
    </row>
    <row r="203" spans="1:15" ht="15.75" customHeight="1" x14ac:dyDescent="0.25">
      <c r="A203" s="128"/>
      <c r="B203" s="2"/>
      <c r="C203" s="2"/>
      <c r="D203" s="14"/>
      <c r="E203" s="3"/>
      <c r="F203" s="2"/>
      <c r="G203" s="63" t="e">
        <f>VLOOKUP(O203,'Робочий аркуш'!$J$2:$K$240,2,FALSE)</f>
        <v>#N/A</v>
      </c>
      <c r="H203" s="63" t="e">
        <f t="shared" si="0"/>
        <v>#N/A</v>
      </c>
      <c r="I203"/>
      <c r="J203"/>
      <c r="K203"/>
      <c r="L203"/>
      <c r="O203" s="2" t="str">
        <f t="shared" si="2"/>
        <v>|</v>
      </c>
    </row>
    <row r="204" spans="1:15" ht="15.75" customHeight="1" x14ac:dyDescent="0.25">
      <c r="A204" s="128"/>
      <c r="B204" s="2"/>
      <c r="C204" s="2"/>
      <c r="D204" s="14"/>
      <c r="E204" s="3"/>
      <c r="F204" s="2"/>
      <c r="G204" s="63" t="e">
        <f>VLOOKUP(O204,'Робочий аркуш'!$J$2:$K$240,2,FALSE)</f>
        <v>#N/A</v>
      </c>
      <c r="H204" s="63" t="e">
        <f t="shared" si="0"/>
        <v>#N/A</v>
      </c>
      <c r="I204"/>
      <c r="J204"/>
      <c r="K204"/>
      <c r="L204"/>
      <c r="O204" s="2" t="str">
        <f t="shared" si="2"/>
        <v>|</v>
      </c>
    </row>
    <row r="205" spans="1:15" ht="15.75" customHeight="1" x14ac:dyDescent="0.25">
      <c r="A205" s="128"/>
      <c r="B205" s="2"/>
      <c r="C205" s="2"/>
      <c r="D205" s="13"/>
      <c r="E205" s="3"/>
      <c r="F205" s="2"/>
      <c r="G205" s="63" t="e">
        <f>VLOOKUP(O205,'Робочий аркуш'!$J$2:$K$240,2,FALSE)</f>
        <v>#N/A</v>
      </c>
      <c r="H205" s="63" t="e">
        <f t="shared" si="0"/>
        <v>#N/A</v>
      </c>
      <c r="I205"/>
      <c r="J205"/>
      <c r="K205"/>
      <c r="L205"/>
      <c r="O205" s="2" t="str">
        <f t="shared" si="2"/>
        <v>|</v>
      </c>
    </row>
    <row r="206" spans="1:15" ht="15.75" customHeight="1" x14ac:dyDescent="0.25">
      <c r="A206" s="128"/>
      <c r="B206" s="2"/>
      <c r="C206" s="2"/>
      <c r="D206" s="14"/>
      <c r="E206" s="3"/>
      <c r="F206" s="2"/>
      <c r="G206" s="63" t="e">
        <f>VLOOKUP(O206,'Робочий аркуш'!$J$2:$K$240,2,FALSE)</f>
        <v>#N/A</v>
      </c>
      <c r="H206" s="63" t="e">
        <f t="shared" si="0"/>
        <v>#N/A</v>
      </c>
      <c r="I206"/>
      <c r="J206"/>
      <c r="K206"/>
      <c r="L206"/>
      <c r="O206" s="2" t="str">
        <f t="shared" si="2"/>
        <v>|</v>
      </c>
    </row>
    <row r="207" spans="1:15" ht="15.75" customHeight="1" x14ac:dyDescent="0.25">
      <c r="A207" s="128"/>
      <c r="B207" s="2"/>
      <c r="C207" s="2"/>
      <c r="D207" s="14"/>
      <c r="E207" s="3"/>
      <c r="F207" s="2"/>
      <c r="G207" s="63" t="e">
        <f>VLOOKUP(O207,'Робочий аркуш'!$J$2:$K$240,2,FALSE)</f>
        <v>#N/A</v>
      </c>
      <c r="H207" s="63" t="e">
        <f t="shared" si="0"/>
        <v>#N/A</v>
      </c>
      <c r="I207"/>
      <c r="J207"/>
      <c r="K207"/>
      <c r="L207"/>
      <c r="O207" s="2" t="str">
        <f t="shared" si="2"/>
        <v>|</v>
      </c>
    </row>
    <row r="208" spans="1:15" ht="15.75" customHeight="1" x14ac:dyDescent="0.25">
      <c r="A208" s="128"/>
      <c r="B208" s="2"/>
      <c r="C208" s="2"/>
      <c r="D208" s="13"/>
      <c r="E208" s="3"/>
      <c r="F208" s="2"/>
      <c r="G208" s="63" t="e">
        <f>VLOOKUP(O208,'Робочий аркуш'!$J$2:$K$240,2,FALSE)</f>
        <v>#N/A</v>
      </c>
      <c r="H208" s="63" t="e">
        <f t="shared" si="0"/>
        <v>#N/A</v>
      </c>
      <c r="I208"/>
      <c r="J208"/>
      <c r="K208"/>
      <c r="L208"/>
      <c r="O208" s="2" t="str">
        <f t="shared" si="2"/>
        <v>|</v>
      </c>
    </row>
    <row r="209" spans="1:15" ht="15.75" customHeight="1" x14ac:dyDescent="0.25">
      <c r="A209" s="128"/>
      <c r="B209" s="2"/>
      <c r="C209" s="2"/>
      <c r="D209" s="14"/>
      <c r="E209" s="3"/>
      <c r="F209" s="2"/>
      <c r="G209" s="63" t="e">
        <f>VLOOKUP(O209,'Робочий аркуш'!$J$2:$K$240,2,FALSE)</f>
        <v>#N/A</v>
      </c>
      <c r="H209" s="63" t="e">
        <f t="shared" si="0"/>
        <v>#N/A</v>
      </c>
      <c r="I209"/>
      <c r="J209"/>
      <c r="K209"/>
      <c r="L209"/>
      <c r="O209" s="2" t="str">
        <f t="shared" si="2"/>
        <v>|</v>
      </c>
    </row>
    <row r="210" spans="1:15" ht="15.75" customHeight="1" x14ac:dyDescent="0.25">
      <c r="A210" s="128"/>
      <c r="B210" s="2"/>
      <c r="C210" s="2"/>
      <c r="D210" s="14"/>
      <c r="E210" s="3"/>
      <c r="F210" s="2"/>
      <c r="G210" s="63" t="e">
        <f>VLOOKUP(O210,'Робочий аркуш'!$J$2:$K$240,2,FALSE)</f>
        <v>#N/A</v>
      </c>
      <c r="H210" s="63" t="e">
        <f t="shared" si="0"/>
        <v>#N/A</v>
      </c>
      <c r="I210"/>
      <c r="J210"/>
      <c r="K210"/>
      <c r="L210"/>
      <c r="O210" s="2" t="str">
        <f t="shared" ref="O210:O273" si="3">B210&amp;"|"&amp;C210</f>
        <v>|</v>
      </c>
    </row>
    <row r="211" spans="1:15" ht="15.75" customHeight="1" x14ac:dyDescent="0.25">
      <c r="A211" s="128"/>
      <c r="B211" s="2"/>
      <c r="C211" s="2"/>
      <c r="D211" s="13"/>
      <c r="E211" s="3"/>
      <c r="F211" s="2"/>
      <c r="G211" s="63" t="e">
        <f>VLOOKUP(O211,'Робочий аркуш'!$J$2:$K$240,2,FALSE)</f>
        <v>#N/A</v>
      </c>
      <c r="H211" s="63" t="e">
        <f t="shared" si="0"/>
        <v>#N/A</v>
      </c>
      <c r="I211"/>
      <c r="J211"/>
      <c r="K211"/>
      <c r="L211"/>
      <c r="O211" s="2" t="str">
        <f t="shared" si="3"/>
        <v>|</v>
      </c>
    </row>
    <row r="212" spans="1:15" ht="15.75" customHeight="1" x14ac:dyDescent="0.25">
      <c r="A212" s="128"/>
      <c r="B212" s="2"/>
      <c r="C212" s="2"/>
      <c r="D212" s="14"/>
      <c r="E212" s="3"/>
      <c r="F212" s="2"/>
      <c r="G212" s="63" t="e">
        <f>VLOOKUP(O212,'Робочий аркуш'!$J$2:$K$240,2,FALSE)</f>
        <v>#N/A</v>
      </c>
      <c r="H212" s="63" t="e">
        <f t="shared" si="0"/>
        <v>#N/A</v>
      </c>
      <c r="I212"/>
      <c r="J212"/>
      <c r="K212"/>
      <c r="L212"/>
      <c r="O212" s="2" t="str">
        <f t="shared" si="3"/>
        <v>|</v>
      </c>
    </row>
    <row r="213" spans="1:15" ht="15.75" customHeight="1" x14ac:dyDescent="0.25">
      <c r="A213" s="128"/>
      <c r="B213" s="2"/>
      <c r="C213" s="2"/>
      <c r="D213" s="14"/>
      <c r="E213" s="3"/>
      <c r="F213" s="2"/>
      <c r="G213" s="63" t="e">
        <f>VLOOKUP(O213,'Робочий аркуш'!$J$2:$K$240,2,FALSE)</f>
        <v>#N/A</v>
      </c>
      <c r="H213" s="63" t="e">
        <f t="shared" si="0"/>
        <v>#N/A</v>
      </c>
      <c r="I213"/>
      <c r="J213"/>
      <c r="K213"/>
      <c r="L213"/>
      <c r="O213" s="2" t="str">
        <f t="shared" si="3"/>
        <v>|</v>
      </c>
    </row>
    <row r="214" spans="1:15" ht="15.75" customHeight="1" x14ac:dyDescent="0.25">
      <c r="A214" s="128"/>
      <c r="B214" s="2"/>
      <c r="C214" s="2"/>
      <c r="D214" s="13"/>
      <c r="E214" s="3"/>
      <c r="F214" s="2"/>
      <c r="G214" s="63" t="e">
        <f>VLOOKUP(O214,'Робочий аркуш'!$J$2:$K$240,2,FALSE)</f>
        <v>#N/A</v>
      </c>
      <c r="H214" s="63" t="e">
        <f t="shared" si="0"/>
        <v>#N/A</v>
      </c>
      <c r="I214"/>
      <c r="J214"/>
      <c r="K214"/>
      <c r="L214"/>
      <c r="O214" s="2" t="str">
        <f t="shared" si="3"/>
        <v>|</v>
      </c>
    </row>
    <row r="215" spans="1:15" ht="15.75" customHeight="1" x14ac:dyDescent="0.25">
      <c r="A215" s="128"/>
      <c r="B215" s="2"/>
      <c r="C215" s="2"/>
      <c r="D215" s="14"/>
      <c r="E215" s="3"/>
      <c r="F215" s="2"/>
      <c r="G215" s="63" t="e">
        <f>VLOOKUP(O215,'Робочий аркуш'!$J$2:$K$240,2,FALSE)</f>
        <v>#N/A</v>
      </c>
      <c r="H215" s="63" t="e">
        <f t="shared" si="0"/>
        <v>#N/A</v>
      </c>
      <c r="I215"/>
      <c r="J215"/>
      <c r="K215"/>
      <c r="L215"/>
      <c r="O215" s="2" t="str">
        <f t="shared" si="3"/>
        <v>|</v>
      </c>
    </row>
    <row r="216" spans="1:15" ht="15.75" customHeight="1" x14ac:dyDescent="0.25">
      <c r="A216" s="128"/>
      <c r="B216" s="2"/>
      <c r="C216" s="2"/>
      <c r="D216" s="14"/>
      <c r="E216" s="3"/>
      <c r="F216" s="2"/>
      <c r="G216" s="63" t="e">
        <f>VLOOKUP(O216,'Робочий аркуш'!$J$2:$K$240,2,FALSE)</f>
        <v>#N/A</v>
      </c>
      <c r="H216" s="63" t="e">
        <f t="shared" si="0"/>
        <v>#N/A</v>
      </c>
      <c r="I216"/>
      <c r="J216"/>
      <c r="K216"/>
      <c r="L216"/>
      <c r="O216" s="2" t="str">
        <f t="shared" si="3"/>
        <v>|</v>
      </c>
    </row>
    <row r="217" spans="1:15" ht="15.75" customHeight="1" x14ac:dyDescent="0.25">
      <c r="A217" s="128"/>
      <c r="B217" s="2"/>
      <c r="C217" s="2"/>
      <c r="D217" s="13"/>
      <c r="E217" s="3"/>
      <c r="F217" s="2"/>
      <c r="G217" s="63" t="e">
        <f>VLOOKUP(O217,'Робочий аркуш'!$J$2:$K$240,2,FALSE)</f>
        <v>#N/A</v>
      </c>
      <c r="H217" s="63" t="e">
        <f t="shared" si="0"/>
        <v>#N/A</v>
      </c>
      <c r="I217"/>
      <c r="J217"/>
      <c r="K217"/>
      <c r="L217"/>
      <c r="O217" s="2" t="str">
        <f t="shared" si="3"/>
        <v>|</v>
      </c>
    </row>
    <row r="218" spans="1:15" ht="15.75" customHeight="1" x14ac:dyDescent="0.25">
      <c r="A218" s="128"/>
      <c r="B218" s="2"/>
      <c r="C218" s="2"/>
      <c r="D218" s="14"/>
      <c r="E218" s="3"/>
      <c r="F218" s="2"/>
      <c r="G218" s="63" t="e">
        <f>VLOOKUP(O218,'Робочий аркуш'!$J$2:$K$240,2,FALSE)</f>
        <v>#N/A</v>
      </c>
      <c r="H218" s="63" t="e">
        <f t="shared" si="0"/>
        <v>#N/A</v>
      </c>
      <c r="I218"/>
      <c r="J218"/>
      <c r="K218"/>
      <c r="L218"/>
      <c r="O218" s="2" t="str">
        <f t="shared" si="3"/>
        <v>|</v>
      </c>
    </row>
    <row r="219" spans="1:15" ht="15.75" customHeight="1" x14ac:dyDescent="0.25">
      <c r="A219" s="128"/>
      <c r="B219" s="2"/>
      <c r="C219" s="2"/>
      <c r="D219" s="14"/>
      <c r="E219" s="3"/>
      <c r="F219" s="2"/>
      <c r="G219" s="63" t="e">
        <f>VLOOKUP(O219,'Робочий аркуш'!$J$2:$K$240,2,FALSE)</f>
        <v>#N/A</v>
      </c>
      <c r="H219" s="63" t="e">
        <f t="shared" si="0"/>
        <v>#N/A</v>
      </c>
      <c r="I219"/>
      <c r="J219"/>
      <c r="K219"/>
      <c r="L219"/>
      <c r="O219" s="2" t="str">
        <f t="shared" si="3"/>
        <v>|</v>
      </c>
    </row>
    <row r="220" spans="1:15" ht="15.75" customHeight="1" x14ac:dyDescent="0.25">
      <c r="A220" s="128"/>
      <c r="B220" s="2"/>
      <c r="C220" s="2"/>
      <c r="D220" s="13"/>
      <c r="E220" s="3"/>
      <c r="F220" s="2"/>
      <c r="G220" s="63" t="e">
        <f>VLOOKUP(O220,'Робочий аркуш'!$J$2:$K$240,2,FALSE)</f>
        <v>#N/A</v>
      </c>
      <c r="H220" s="63" t="e">
        <f t="shared" si="0"/>
        <v>#N/A</v>
      </c>
      <c r="I220"/>
      <c r="J220"/>
      <c r="K220"/>
      <c r="L220"/>
      <c r="O220" s="2" t="str">
        <f t="shared" si="3"/>
        <v>|</v>
      </c>
    </row>
    <row r="221" spans="1:15" ht="15.75" customHeight="1" x14ac:dyDescent="0.25">
      <c r="A221" s="128"/>
      <c r="B221" s="2"/>
      <c r="C221" s="2"/>
      <c r="D221" s="14"/>
      <c r="E221" s="3"/>
      <c r="F221" s="2"/>
      <c r="G221" s="63" t="e">
        <f>VLOOKUP(O221,'Робочий аркуш'!$J$2:$K$240,2,FALSE)</f>
        <v>#N/A</v>
      </c>
      <c r="H221" s="63" t="e">
        <f t="shared" si="0"/>
        <v>#N/A</v>
      </c>
      <c r="I221"/>
      <c r="J221"/>
      <c r="K221"/>
      <c r="L221"/>
      <c r="O221" s="2" t="str">
        <f t="shared" si="3"/>
        <v>|</v>
      </c>
    </row>
    <row r="222" spans="1:15" ht="15.75" customHeight="1" x14ac:dyDescent="0.25">
      <c r="A222" s="128"/>
      <c r="B222" s="2"/>
      <c r="C222" s="2"/>
      <c r="D222" s="14"/>
      <c r="E222" s="3"/>
      <c r="F222" s="2"/>
      <c r="G222" s="63" t="e">
        <f>VLOOKUP(O222,'Робочий аркуш'!$J$2:$K$240,2,FALSE)</f>
        <v>#N/A</v>
      </c>
      <c r="H222" s="63" t="e">
        <f t="shared" si="0"/>
        <v>#N/A</v>
      </c>
      <c r="I222"/>
      <c r="J222"/>
      <c r="K222"/>
      <c r="L222"/>
      <c r="O222" s="2" t="str">
        <f t="shared" si="3"/>
        <v>|</v>
      </c>
    </row>
    <row r="223" spans="1:15" ht="15.75" customHeight="1" x14ac:dyDescent="0.25">
      <c r="A223" s="128"/>
      <c r="B223" s="2"/>
      <c r="C223" s="2"/>
      <c r="D223" s="13"/>
      <c r="E223" s="3"/>
      <c r="F223" s="2"/>
      <c r="G223" s="63" t="e">
        <f>VLOOKUP(O223,'Робочий аркуш'!$J$2:$K$240,2,FALSE)</f>
        <v>#N/A</v>
      </c>
      <c r="H223" s="63" t="e">
        <f t="shared" si="0"/>
        <v>#N/A</v>
      </c>
      <c r="I223"/>
      <c r="J223"/>
      <c r="K223"/>
      <c r="L223"/>
      <c r="O223" s="2" t="str">
        <f t="shared" si="3"/>
        <v>|</v>
      </c>
    </row>
    <row r="224" spans="1:15" ht="15.75" customHeight="1" x14ac:dyDescent="0.25">
      <c r="A224" s="128"/>
      <c r="B224" s="2"/>
      <c r="C224" s="2"/>
      <c r="D224" s="14"/>
      <c r="E224" s="3"/>
      <c r="F224" s="2"/>
      <c r="G224" s="63" t="e">
        <f>VLOOKUP(O224,'Робочий аркуш'!$J$2:$K$240,2,FALSE)</f>
        <v>#N/A</v>
      </c>
      <c r="H224" s="63" t="e">
        <f t="shared" si="0"/>
        <v>#N/A</v>
      </c>
      <c r="I224"/>
      <c r="J224"/>
      <c r="K224"/>
      <c r="L224"/>
      <c r="O224" s="2" t="str">
        <f t="shared" si="3"/>
        <v>|</v>
      </c>
    </row>
    <row r="225" spans="1:15" ht="15.75" customHeight="1" x14ac:dyDescent="0.25">
      <c r="A225" s="128"/>
      <c r="B225" s="2"/>
      <c r="C225" s="2"/>
      <c r="D225" s="14"/>
      <c r="E225" s="3"/>
      <c r="F225" s="2"/>
      <c r="G225" s="63" t="e">
        <f>VLOOKUP(O225,'Робочий аркуш'!$J$2:$K$240,2,FALSE)</f>
        <v>#N/A</v>
      </c>
      <c r="H225" s="63" t="e">
        <f t="shared" si="0"/>
        <v>#N/A</v>
      </c>
      <c r="I225"/>
      <c r="J225"/>
      <c r="K225"/>
      <c r="L225"/>
      <c r="O225" s="2" t="str">
        <f t="shared" si="3"/>
        <v>|</v>
      </c>
    </row>
    <row r="226" spans="1:15" ht="15.75" customHeight="1" x14ac:dyDescent="0.25">
      <c r="A226" s="128"/>
      <c r="B226" s="2"/>
      <c r="C226" s="2"/>
      <c r="D226" s="13"/>
      <c r="E226" s="3"/>
      <c r="F226" s="2"/>
      <c r="G226" s="63" t="e">
        <f>VLOOKUP(O226,'Робочий аркуш'!$J$2:$K$240,2,FALSE)</f>
        <v>#N/A</v>
      </c>
      <c r="H226" s="63" t="e">
        <f t="shared" si="0"/>
        <v>#N/A</v>
      </c>
      <c r="I226"/>
      <c r="J226"/>
      <c r="K226"/>
      <c r="L226"/>
      <c r="O226" s="2" t="str">
        <f t="shared" si="3"/>
        <v>|</v>
      </c>
    </row>
    <row r="227" spans="1:15" ht="15.75" customHeight="1" x14ac:dyDescent="0.25">
      <c r="A227" s="128"/>
      <c r="B227" s="2"/>
      <c r="C227" s="2"/>
      <c r="D227" s="14"/>
      <c r="E227" s="3"/>
      <c r="F227" s="2"/>
      <c r="G227" s="63" t="e">
        <f>VLOOKUP(O227,'Робочий аркуш'!$J$2:$K$240,2,FALSE)</f>
        <v>#N/A</v>
      </c>
      <c r="H227" s="63" t="e">
        <f t="shared" si="0"/>
        <v>#N/A</v>
      </c>
      <c r="I227"/>
      <c r="J227"/>
      <c r="K227"/>
      <c r="L227"/>
      <c r="O227" s="2" t="str">
        <f t="shared" si="3"/>
        <v>|</v>
      </c>
    </row>
    <row r="228" spans="1:15" ht="15.75" customHeight="1" x14ac:dyDescent="0.25">
      <c r="A228" s="128"/>
      <c r="B228" s="2"/>
      <c r="C228" s="2"/>
      <c r="D228" s="14"/>
      <c r="E228" s="3"/>
      <c r="F228" s="2"/>
      <c r="G228" s="63" t="e">
        <f>VLOOKUP(O228,'Робочий аркуш'!$J$2:$K$240,2,FALSE)</f>
        <v>#N/A</v>
      </c>
      <c r="H228" s="63" t="e">
        <f t="shared" si="0"/>
        <v>#N/A</v>
      </c>
      <c r="I228"/>
      <c r="J228"/>
      <c r="K228"/>
      <c r="L228"/>
      <c r="O228" s="2" t="str">
        <f t="shared" si="3"/>
        <v>|</v>
      </c>
    </row>
    <row r="229" spans="1:15" ht="15.75" customHeight="1" x14ac:dyDescent="0.25">
      <c r="A229" s="128"/>
      <c r="B229" s="2"/>
      <c r="C229" s="2"/>
      <c r="D229" s="13"/>
      <c r="E229" s="3"/>
      <c r="F229" s="2"/>
      <c r="G229" s="63" t="e">
        <f>VLOOKUP(O229,'Робочий аркуш'!$J$2:$K$240,2,FALSE)</f>
        <v>#N/A</v>
      </c>
      <c r="H229" s="63" t="e">
        <f t="shared" si="0"/>
        <v>#N/A</v>
      </c>
      <c r="I229"/>
      <c r="J229"/>
      <c r="K229"/>
      <c r="L229"/>
      <c r="O229" s="2" t="str">
        <f t="shared" si="3"/>
        <v>|</v>
      </c>
    </row>
    <row r="230" spans="1:15" ht="15.75" customHeight="1" x14ac:dyDescent="0.25">
      <c r="A230" s="128"/>
      <c r="B230" s="2"/>
      <c r="C230" s="2"/>
      <c r="D230" s="14"/>
      <c r="E230" s="3"/>
      <c r="F230" s="2"/>
      <c r="G230" s="63" t="e">
        <f>VLOOKUP(O230,'Робочий аркуш'!$J$2:$K$240,2,FALSE)</f>
        <v>#N/A</v>
      </c>
      <c r="H230" s="63" t="e">
        <f t="shared" si="0"/>
        <v>#N/A</v>
      </c>
      <c r="I230"/>
      <c r="J230"/>
      <c r="K230"/>
      <c r="L230"/>
      <c r="O230" s="2" t="str">
        <f t="shared" si="3"/>
        <v>|</v>
      </c>
    </row>
    <row r="231" spans="1:15" ht="15.75" customHeight="1" x14ac:dyDescent="0.25">
      <c r="A231" s="128"/>
      <c r="B231" s="2"/>
      <c r="C231" s="2"/>
      <c r="D231" s="14"/>
      <c r="E231" s="3"/>
      <c r="F231" s="2"/>
      <c r="G231" s="63" t="e">
        <f>VLOOKUP(O231,'Робочий аркуш'!$J$2:$K$240,2,FALSE)</f>
        <v>#N/A</v>
      </c>
      <c r="H231" s="63" t="e">
        <f t="shared" si="0"/>
        <v>#N/A</v>
      </c>
      <c r="I231"/>
      <c r="J231"/>
      <c r="K231"/>
      <c r="L231"/>
      <c r="O231" s="2" t="str">
        <f t="shared" si="3"/>
        <v>|</v>
      </c>
    </row>
    <row r="232" spans="1:15" ht="15.75" customHeight="1" x14ac:dyDescent="0.25">
      <c r="A232" s="128"/>
      <c r="B232" s="2"/>
      <c r="C232" s="2"/>
      <c r="D232" s="13"/>
      <c r="E232" s="3"/>
      <c r="F232" s="2"/>
      <c r="G232" s="63" t="e">
        <f>VLOOKUP(O232,'Робочий аркуш'!$J$2:$K$240,2,FALSE)</f>
        <v>#N/A</v>
      </c>
      <c r="H232" s="63" t="e">
        <f t="shared" si="0"/>
        <v>#N/A</v>
      </c>
      <c r="I232"/>
      <c r="J232"/>
      <c r="K232"/>
      <c r="L232"/>
      <c r="O232" s="2" t="str">
        <f t="shared" si="3"/>
        <v>|</v>
      </c>
    </row>
    <row r="233" spans="1:15" ht="15.75" customHeight="1" x14ac:dyDescent="0.25">
      <c r="A233" s="128"/>
      <c r="B233" s="2"/>
      <c r="C233" s="2"/>
      <c r="D233" s="14"/>
      <c r="E233" s="3"/>
      <c r="F233" s="2"/>
      <c r="G233" s="63" t="e">
        <f>VLOOKUP(O233,'Робочий аркуш'!$J$2:$K$240,2,FALSE)</f>
        <v>#N/A</v>
      </c>
      <c r="H233" s="63" t="e">
        <f t="shared" si="0"/>
        <v>#N/A</v>
      </c>
      <c r="I233"/>
      <c r="J233"/>
      <c r="K233"/>
      <c r="L233"/>
      <c r="O233" s="2" t="str">
        <f t="shared" si="3"/>
        <v>|</v>
      </c>
    </row>
    <row r="234" spans="1:15" ht="15.75" customHeight="1" x14ac:dyDescent="0.25">
      <c r="A234" s="128"/>
      <c r="B234" s="2"/>
      <c r="C234" s="2"/>
      <c r="D234" s="14"/>
      <c r="E234" s="3"/>
      <c r="F234" s="2"/>
      <c r="G234" s="63" t="e">
        <f>VLOOKUP(O234,'Робочий аркуш'!$J$2:$K$240,2,FALSE)</f>
        <v>#N/A</v>
      </c>
      <c r="H234" s="63" t="e">
        <f t="shared" si="0"/>
        <v>#N/A</v>
      </c>
      <c r="I234"/>
      <c r="J234"/>
      <c r="K234"/>
      <c r="L234"/>
      <c r="O234" s="2" t="str">
        <f t="shared" si="3"/>
        <v>|</v>
      </c>
    </row>
    <row r="235" spans="1:15" ht="15.75" customHeight="1" x14ac:dyDescent="0.25">
      <c r="A235" s="128"/>
      <c r="B235" s="2"/>
      <c r="C235" s="2"/>
      <c r="D235" s="13"/>
      <c r="E235" s="3"/>
      <c r="F235" s="2"/>
      <c r="G235" s="63" t="e">
        <f>VLOOKUP(O235,'Робочий аркуш'!$J$2:$K$240,2,FALSE)</f>
        <v>#N/A</v>
      </c>
      <c r="H235" s="63" t="e">
        <f t="shared" si="0"/>
        <v>#N/A</v>
      </c>
      <c r="I235"/>
      <c r="J235"/>
      <c r="K235"/>
      <c r="L235"/>
      <c r="O235" s="2" t="str">
        <f t="shared" si="3"/>
        <v>|</v>
      </c>
    </row>
    <row r="236" spans="1:15" ht="15.75" customHeight="1" x14ac:dyDescent="0.25">
      <c r="A236" s="128"/>
      <c r="B236" s="2"/>
      <c r="C236" s="2"/>
      <c r="D236" s="14"/>
      <c r="E236" s="3"/>
      <c r="F236" s="2"/>
      <c r="G236" s="63" t="e">
        <f>VLOOKUP(O236,'Робочий аркуш'!$J$2:$K$240,2,FALSE)</f>
        <v>#N/A</v>
      </c>
      <c r="H236" s="63" t="e">
        <f t="shared" si="0"/>
        <v>#N/A</v>
      </c>
      <c r="I236"/>
      <c r="J236"/>
      <c r="K236"/>
      <c r="L236"/>
      <c r="O236" s="2" t="str">
        <f t="shared" si="3"/>
        <v>|</v>
      </c>
    </row>
    <row r="237" spans="1:15" ht="15.75" customHeight="1" x14ac:dyDescent="0.25">
      <c r="A237" s="128"/>
      <c r="B237" s="2"/>
      <c r="C237" s="2"/>
      <c r="D237" s="14"/>
      <c r="E237" s="3"/>
      <c r="F237" s="2"/>
      <c r="G237" s="63" t="e">
        <f>VLOOKUP(O237,'Робочий аркуш'!$J$2:$K$240,2,FALSE)</f>
        <v>#N/A</v>
      </c>
      <c r="H237" s="63" t="e">
        <f t="shared" si="0"/>
        <v>#N/A</v>
      </c>
      <c r="I237"/>
      <c r="J237"/>
      <c r="K237"/>
      <c r="L237"/>
      <c r="O237" s="2" t="str">
        <f t="shared" si="3"/>
        <v>|</v>
      </c>
    </row>
    <row r="238" spans="1:15" ht="15.75" customHeight="1" x14ac:dyDescent="0.25">
      <c r="A238" s="128"/>
      <c r="B238" s="2"/>
      <c r="C238" s="2"/>
      <c r="D238" s="13"/>
      <c r="E238" s="3"/>
      <c r="F238" s="2"/>
      <c r="G238" s="63" t="e">
        <f>VLOOKUP(O238,'Робочий аркуш'!$J$2:$K$240,2,FALSE)</f>
        <v>#N/A</v>
      </c>
      <c r="H238" s="63" t="e">
        <f t="shared" si="0"/>
        <v>#N/A</v>
      </c>
      <c r="I238"/>
      <c r="J238"/>
      <c r="K238"/>
      <c r="L238"/>
      <c r="O238" s="2" t="str">
        <f t="shared" si="3"/>
        <v>|</v>
      </c>
    </row>
    <row r="239" spans="1:15" ht="15.75" customHeight="1" x14ac:dyDescent="0.25">
      <c r="A239" s="128"/>
      <c r="B239" s="2"/>
      <c r="C239" s="2"/>
      <c r="D239" s="14"/>
      <c r="E239" s="3"/>
      <c r="F239" s="2"/>
      <c r="G239" s="63" t="e">
        <f>VLOOKUP(O239,'Робочий аркуш'!$J$2:$K$240,2,FALSE)</f>
        <v>#N/A</v>
      </c>
      <c r="H239" s="63" t="e">
        <f t="shared" si="0"/>
        <v>#N/A</v>
      </c>
      <c r="I239"/>
      <c r="J239"/>
      <c r="K239"/>
      <c r="L239"/>
      <c r="O239" s="2" t="str">
        <f t="shared" si="3"/>
        <v>|</v>
      </c>
    </row>
    <row r="240" spans="1:15" ht="15.75" customHeight="1" x14ac:dyDescent="0.25">
      <c r="A240" s="128"/>
      <c r="B240" s="2"/>
      <c r="C240" s="2"/>
      <c r="D240" s="14"/>
      <c r="E240" s="3"/>
      <c r="F240" s="2"/>
      <c r="G240" s="63" t="e">
        <f>VLOOKUP(O240,'Робочий аркуш'!$J$2:$K$240,2,FALSE)</f>
        <v>#N/A</v>
      </c>
      <c r="H240" s="63" t="e">
        <f t="shared" si="0"/>
        <v>#N/A</v>
      </c>
      <c r="I240"/>
      <c r="J240"/>
      <c r="K240"/>
      <c r="L240"/>
      <c r="O240" s="2" t="str">
        <f t="shared" si="3"/>
        <v>|</v>
      </c>
    </row>
    <row r="241" spans="1:15" ht="15.75" customHeight="1" x14ac:dyDescent="0.25">
      <c r="A241" s="128"/>
      <c r="B241" s="2"/>
      <c r="C241" s="2"/>
      <c r="D241" s="13"/>
      <c r="E241" s="3"/>
      <c r="F241" s="2"/>
      <c r="G241" s="63" t="e">
        <f>VLOOKUP(O241,'Робочий аркуш'!$J$2:$K$240,2,FALSE)</f>
        <v>#N/A</v>
      </c>
      <c r="H241" s="63" t="e">
        <f t="shared" si="0"/>
        <v>#N/A</v>
      </c>
      <c r="I241"/>
      <c r="J241"/>
      <c r="K241"/>
      <c r="L241"/>
      <c r="O241" s="2" t="str">
        <f t="shared" si="3"/>
        <v>|</v>
      </c>
    </row>
    <row r="242" spans="1:15" ht="15.75" customHeight="1" x14ac:dyDescent="0.25">
      <c r="A242" s="128"/>
      <c r="B242" s="2"/>
      <c r="C242" s="2"/>
      <c r="D242" s="14"/>
      <c r="E242" s="3"/>
      <c r="F242" s="2"/>
      <c r="G242" s="63" t="e">
        <f>VLOOKUP(O242,'Робочий аркуш'!$J$2:$K$240,2,FALSE)</f>
        <v>#N/A</v>
      </c>
      <c r="H242" s="63" t="e">
        <f t="shared" si="0"/>
        <v>#N/A</v>
      </c>
      <c r="I242"/>
      <c r="J242"/>
      <c r="K242"/>
      <c r="L242"/>
      <c r="O242" s="2" t="str">
        <f t="shared" si="3"/>
        <v>|</v>
      </c>
    </row>
    <row r="243" spans="1:15" ht="15.75" customHeight="1" x14ac:dyDescent="0.25">
      <c r="A243" s="128"/>
      <c r="B243" s="2"/>
      <c r="C243" s="2"/>
      <c r="D243" s="14"/>
      <c r="E243" s="3"/>
      <c r="F243" s="2"/>
      <c r="G243" s="63" t="e">
        <f>VLOOKUP(O243,'Робочий аркуш'!$J$2:$K$240,2,FALSE)</f>
        <v>#N/A</v>
      </c>
      <c r="H243" s="63" t="e">
        <f t="shared" si="0"/>
        <v>#N/A</v>
      </c>
      <c r="I243"/>
      <c r="J243"/>
      <c r="K243"/>
      <c r="L243"/>
      <c r="O243" s="2" t="str">
        <f t="shared" si="3"/>
        <v>|</v>
      </c>
    </row>
    <row r="244" spans="1:15" ht="15.75" customHeight="1" x14ac:dyDescent="0.25">
      <c r="A244" s="128"/>
      <c r="B244" s="2"/>
      <c r="C244" s="2"/>
      <c r="D244" s="13"/>
      <c r="E244" s="3"/>
      <c r="F244" s="2"/>
      <c r="G244" s="63" t="e">
        <f>VLOOKUP(O244,'Робочий аркуш'!$J$2:$K$240,2,FALSE)</f>
        <v>#N/A</v>
      </c>
      <c r="H244" s="63" t="e">
        <f t="shared" si="0"/>
        <v>#N/A</v>
      </c>
      <c r="I244"/>
      <c r="J244"/>
      <c r="K244"/>
      <c r="L244"/>
      <c r="O244" s="2" t="str">
        <f t="shared" si="3"/>
        <v>|</v>
      </c>
    </row>
    <row r="245" spans="1:15" ht="15.75" customHeight="1" x14ac:dyDescent="0.25">
      <c r="A245" s="128"/>
      <c r="B245" s="2"/>
      <c r="C245" s="2"/>
      <c r="D245" s="14"/>
      <c r="E245" s="3"/>
      <c r="F245" s="2"/>
      <c r="G245" s="63" t="e">
        <f>VLOOKUP(O245,'Робочий аркуш'!$J$2:$K$240,2,FALSE)</f>
        <v>#N/A</v>
      </c>
      <c r="H245" s="63" t="e">
        <f t="shared" si="0"/>
        <v>#N/A</v>
      </c>
      <c r="I245"/>
      <c r="J245"/>
      <c r="K245"/>
      <c r="L245"/>
      <c r="O245" s="2" t="str">
        <f t="shared" si="3"/>
        <v>|</v>
      </c>
    </row>
    <row r="246" spans="1:15" ht="15.75" customHeight="1" x14ac:dyDescent="0.25">
      <c r="A246" s="128"/>
      <c r="B246" s="2"/>
      <c r="C246" s="2"/>
      <c r="D246" s="14"/>
      <c r="E246" s="3"/>
      <c r="F246" s="2"/>
      <c r="G246" s="63" t="e">
        <f>VLOOKUP(O246,'Робочий аркуш'!$J$2:$K$240,2,FALSE)</f>
        <v>#N/A</v>
      </c>
      <c r="H246" s="63" t="e">
        <f t="shared" si="0"/>
        <v>#N/A</v>
      </c>
      <c r="I246"/>
      <c r="J246"/>
      <c r="K246"/>
      <c r="L246"/>
      <c r="O246" s="2" t="str">
        <f t="shared" si="3"/>
        <v>|</v>
      </c>
    </row>
    <row r="247" spans="1:15" ht="15.75" customHeight="1" x14ac:dyDescent="0.25">
      <c r="A247" s="128"/>
      <c r="B247" s="2"/>
      <c r="C247" s="2"/>
      <c r="D247" s="13"/>
      <c r="E247" s="3"/>
      <c r="F247" s="2"/>
      <c r="G247" s="63" t="e">
        <f>VLOOKUP(O247,'Робочий аркуш'!$J$2:$K$240,2,FALSE)</f>
        <v>#N/A</v>
      </c>
      <c r="H247" s="63" t="e">
        <f t="shared" si="0"/>
        <v>#N/A</v>
      </c>
      <c r="I247"/>
      <c r="J247"/>
      <c r="K247"/>
      <c r="L247"/>
      <c r="O247" s="2" t="str">
        <f t="shared" si="3"/>
        <v>|</v>
      </c>
    </row>
    <row r="248" spans="1:15" ht="15.75" customHeight="1" x14ac:dyDescent="0.25">
      <c r="A248" s="128"/>
      <c r="B248" s="2"/>
      <c r="C248" s="2"/>
      <c r="D248" s="14"/>
      <c r="E248" s="3"/>
      <c r="F248" s="2"/>
      <c r="G248" s="63" t="e">
        <f>VLOOKUP(O248,'Робочий аркуш'!$J$2:$K$240,2,FALSE)</f>
        <v>#N/A</v>
      </c>
      <c r="H248" s="63" t="e">
        <f t="shared" si="0"/>
        <v>#N/A</v>
      </c>
      <c r="I248"/>
      <c r="J248"/>
      <c r="K248"/>
      <c r="L248"/>
      <c r="O248" s="2" t="str">
        <f t="shared" si="3"/>
        <v>|</v>
      </c>
    </row>
    <row r="249" spans="1:15" ht="15.75" customHeight="1" x14ac:dyDescent="0.25">
      <c r="A249" s="128"/>
      <c r="B249" s="2"/>
      <c r="C249" s="2"/>
      <c r="D249" s="14"/>
      <c r="E249" s="3"/>
      <c r="F249" s="2"/>
      <c r="G249" s="63" t="e">
        <f>VLOOKUP(O249,'Робочий аркуш'!$J$2:$K$240,2,FALSE)</f>
        <v>#N/A</v>
      </c>
      <c r="H249" s="63" t="e">
        <f t="shared" si="0"/>
        <v>#N/A</v>
      </c>
      <c r="I249"/>
      <c r="J249"/>
      <c r="K249"/>
      <c r="L249"/>
      <c r="O249" s="2" t="str">
        <f t="shared" si="3"/>
        <v>|</v>
      </c>
    </row>
    <row r="250" spans="1:15" ht="15.75" customHeight="1" x14ac:dyDescent="0.25">
      <c r="A250" s="128"/>
      <c r="B250" s="2"/>
      <c r="C250" s="2"/>
      <c r="D250" s="13"/>
      <c r="E250" s="3"/>
      <c r="F250" s="2"/>
      <c r="G250" s="63" t="e">
        <f>VLOOKUP(O250,'Робочий аркуш'!$J$2:$K$240,2,FALSE)</f>
        <v>#N/A</v>
      </c>
      <c r="H250" s="63" t="e">
        <f t="shared" si="0"/>
        <v>#N/A</v>
      </c>
      <c r="I250"/>
      <c r="J250"/>
      <c r="K250"/>
      <c r="L250"/>
      <c r="O250" s="2" t="str">
        <f t="shared" si="3"/>
        <v>|</v>
      </c>
    </row>
    <row r="251" spans="1:15" ht="15.75" customHeight="1" x14ac:dyDescent="0.25">
      <c r="A251" s="128"/>
      <c r="B251" s="2"/>
      <c r="C251" s="2"/>
      <c r="D251" s="14"/>
      <c r="E251" s="3"/>
      <c r="F251" s="2"/>
      <c r="G251" s="63" t="e">
        <f>VLOOKUP(O251,'Робочий аркуш'!$J$2:$K$240,2,FALSE)</f>
        <v>#N/A</v>
      </c>
      <c r="H251" s="63" t="e">
        <f t="shared" si="0"/>
        <v>#N/A</v>
      </c>
      <c r="I251"/>
      <c r="J251"/>
      <c r="K251"/>
      <c r="L251"/>
      <c r="O251" s="2" t="str">
        <f t="shared" si="3"/>
        <v>|</v>
      </c>
    </row>
    <row r="252" spans="1:15" ht="15.75" customHeight="1" x14ac:dyDescent="0.25">
      <c r="A252" s="128"/>
      <c r="B252" s="2"/>
      <c r="C252" s="2"/>
      <c r="D252" s="14"/>
      <c r="E252" s="3"/>
      <c r="F252" s="2"/>
      <c r="G252" s="63" t="e">
        <f>VLOOKUP(O252,'Робочий аркуш'!$J$2:$K$240,2,FALSE)</f>
        <v>#N/A</v>
      </c>
      <c r="H252" s="63" t="e">
        <f t="shared" si="0"/>
        <v>#N/A</v>
      </c>
      <c r="I252"/>
      <c r="J252"/>
      <c r="K252"/>
      <c r="L252"/>
      <c r="O252" s="2" t="str">
        <f t="shared" si="3"/>
        <v>|</v>
      </c>
    </row>
    <row r="253" spans="1:15" ht="15.75" customHeight="1" x14ac:dyDescent="0.25">
      <c r="A253" s="128"/>
      <c r="B253" s="2"/>
      <c r="C253" s="2"/>
      <c r="D253" s="13"/>
      <c r="E253" s="3"/>
      <c r="F253" s="2"/>
      <c r="G253" s="63" t="e">
        <f>VLOOKUP(O253,'Робочий аркуш'!$J$2:$K$240,2,FALSE)</f>
        <v>#N/A</v>
      </c>
      <c r="H253" s="63" t="e">
        <f t="shared" si="0"/>
        <v>#N/A</v>
      </c>
      <c r="I253"/>
      <c r="J253"/>
      <c r="K253"/>
      <c r="L253"/>
      <c r="O253" s="2" t="str">
        <f t="shared" si="3"/>
        <v>|</v>
      </c>
    </row>
    <row r="254" spans="1:15" ht="15.75" customHeight="1" x14ac:dyDescent="0.25">
      <c r="A254" s="128"/>
      <c r="B254" s="2"/>
      <c r="C254" s="2"/>
      <c r="D254" s="14"/>
      <c r="E254" s="3"/>
      <c r="F254" s="2"/>
      <c r="G254" s="63" t="e">
        <f>VLOOKUP(O254,'Робочий аркуш'!$J$2:$K$240,2,FALSE)</f>
        <v>#N/A</v>
      </c>
      <c r="H254" s="63" t="e">
        <f t="shared" si="0"/>
        <v>#N/A</v>
      </c>
      <c r="I254"/>
      <c r="J254"/>
      <c r="K254"/>
      <c r="L254"/>
      <c r="O254" s="2" t="str">
        <f t="shared" si="3"/>
        <v>|</v>
      </c>
    </row>
    <row r="255" spans="1:15" ht="15.75" customHeight="1" x14ac:dyDescent="0.25">
      <c r="A255" s="128"/>
      <c r="B255" s="2"/>
      <c r="C255" s="2"/>
      <c r="D255" s="14"/>
      <c r="E255" s="3"/>
      <c r="F255" s="2"/>
      <c r="G255" s="63" t="e">
        <f>VLOOKUP(O255,'Робочий аркуш'!$J$2:$K$240,2,FALSE)</f>
        <v>#N/A</v>
      </c>
      <c r="H255" s="63" t="e">
        <f t="shared" si="0"/>
        <v>#N/A</v>
      </c>
      <c r="I255"/>
      <c r="J255"/>
      <c r="K255"/>
      <c r="L255"/>
      <c r="O255" s="2" t="str">
        <f t="shared" si="3"/>
        <v>|</v>
      </c>
    </row>
    <row r="256" spans="1:15" ht="15.75" customHeight="1" x14ac:dyDescent="0.25">
      <c r="A256" s="128"/>
      <c r="B256" s="2"/>
      <c r="C256" s="2"/>
      <c r="D256" s="13"/>
      <c r="E256" s="3"/>
      <c r="F256" s="2"/>
      <c r="G256" s="63" t="e">
        <f>VLOOKUP(O256,'Робочий аркуш'!$J$2:$K$240,2,FALSE)</f>
        <v>#N/A</v>
      </c>
      <c r="H256" s="63" t="e">
        <f t="shared" si="0"/>
        <v>#N/A</v>
      </c>
      <c r="I256"/>
      <c r="J256"/>
      <c r="K256"/>
      <c r="L256"/>
      <c r="O256" s="2" t="str">
        <f t="shared" si="3"/>
        <v>|</v>
      </c>
    </row>
    <row r="257" spans="1:15" ht="15.75" customHeight="1" x14ac:dyDescent="0.25">
      <c r="A257" s="128"/>
      <c r="B257" s="2"/>
      <c r="C257" s="2"/>
      <c r="D257" s="14"/>
      <c r="E257" s="3"/>
      <c r="F257" s="2"/>
      <c r="G257" s="63" t="e">
        <f>VLOOKUP(O257,'Робочий аркуш'!$J$2:$K$240,2,FALSE)</f>
        <v>#N/A</v>
      </c>
      <c r="H257" s="63" t="e">
        <f t="shared" si="0"/>
        <v>#N/A</v>
      </c>
      <c r="I257"/>
      <c r="J257"/>
      <c r="K257"/>
      <c r="L257"/>
      <c r="O257" s="2" t="str">
        <f t="shared" si="3"/>
        <v>|</v>
      </c>
    </row>
    <row r="258" spans="1:15" ht="15.75" customHeight="1" x14ac:dyDescent="0.25">
      <c r="A258" s="128"/>
      <c r="B258" s="2"/>
      <c r="C258" s="2"/>
      <c r="D258" s="14"/>
      <c r="E258" s="3"/>
      <c r="F258" s="2"/>
      <c r="G258" s="63" t="e">
        <f>VLOOKUP(O258,'Робочий аркуш'!$J$2:$K$240,2,FALSE)</f>
        <v>#N/A</v>
      </c>
      <c r="H258" s="63" t="e">
        <f t="shared" si="0"/>
        <v>#N/A</v>
      </c>
      <c r="I258"/>
      <c r="J258"/>
      <c r="K258"/>
      <c r="L258"/>
      <c r="O258" s="2" t="str">
        <f t="shared" si="3"/>
        <v>|</v>
      </c>
    </row>
    <row r="259" spans="1:15" ht="15.75" customHeight="1" x14ac:dyDescent="0.25">
      <c r="A259" s="128"/>
      <c r="B259" s="2"/>
      <c r="C259" s="2"/>
      <c r="D259" s="13"/>
      <c r="E259" s="3"/>
      <c r="F259" s="2"/>
      <c r="G259" s="63" t="e">
        <f>VLOOKUP(O259,'Робочий аркуш'!$J$2:$K$240,2,FALSE)</f>
        <v>#N/A</v>
      </c>
      <c r="H259" s="63" t="e">
        <f t="shared" si="0"/>
        <v>#N/A</v>
      </c>
      <c r="I259"/>
      <c r="J259"/>
      <c r="K259"/>
      <c r="L259"/>
      <c r="O259" s="2" t="str">
        <f t="shared" si="3"/>
        <v>|</v>
      </c>
    </row>
    <row r="260" spans="1:15" ht="15.75" customHeight="1" x14ac:dyDescent="0.25">
      <c r="A260" s="128"/>
      <c r="B260" s="2"/>
      <c r="C260" s="2"/>
      <c r="D260" s="14"/>
      <c r="E260" s="3"/>
      <c r="F260" s="2"/>
      <c r="G260" s="63" t="e">
        <f>VLOOKUP(O260,'Робочий аркуш'!$J$2:$K$240,2,FALSE)</f>
        <v>#N/A</v>
      </c>
      <c r="H260" s="63" t="e">
        <f t="shared" si="0"/>
        <v>#N/A</v>
      </c>
      <c r="I260"/>
      <c r="J260"/>
      <c r="K260"/>
      <c r="L260"/>
      <c r="O260" s="2" t="str">
        <f t="shared" si="3"/>
        <v>|</v>
      </c>
    </row>
    <row r="261" spans="1:15" ht="15.75" customHeight="1" x14ac:dyDescent="0.25">
      <c r="A261" s="128"/>
      <c r="B261" s="2"/>
      <c r="C261" s="2"/>
      <c r="D261" s="14"/>
      <c r="E261" s="3"/>
      <c r="F261" s="2"/>
      <c r="G261" s="63" t="e">
        <f>VLOOKUP(O261,'Робочий аркуш'!$J$2:$K$240,2,FALSE)</f>
        <v>#N/A</v>
      </c>
      <c r="H261" s="63" t="e">
        <f t="shared" si="0"/>
        <v>#N/A</v>
      </c>
      <c r="I261"/>
      <c r="J261"/>
      <c r="K261"/>
      <c r="L261"/>
      <c r="O261" s="2" t="str">
        <f t="shared" si="3"/>
        <v>|</v>
      </c>
    </row>
    <row r="262" spans="1:15" ht="15.75" customHeight="1" x14ac:dyDescent="0.25">
      <c r="A262" s="128"/>
      <c r="B262" s="2"/>
      <c r="C262" s="2"/>
      <c r="D262" s="13"/>
      <c r="E262" s="3"/>
      <c r="F262" s="2"/>
      <c r="G262" s="63" t="e">
        <f>VLOOKUP(O262,'Робочий аркуш'!$J$2:$K$240,2,FALSE)</f>
        <v>#N/A</v>
      </c>
      <c r="H262" s="63" t="e">
        <f t="shared" si="0"/>
        <v>#N/A</v>
      </c>
      <c r="I262"/>
      <c r="J262"/>
      <c r="K262"/>
      <c r="L262"/>
      <c r="O262" s="2" t="str">
        <f t="shared" si="3"/>
        <v>|</v>
      </c>
    </row>
    <row r="263" spans="1:15" ht="15.75" customHeight="1" x14ac:dyDescent="0.25">
      <c r="A263" s="128"/>
      <c r="B263" s="2"/>
      <c r="C263" s="2"/>
      <c r="D263" s="14"/>
      <c r="E263" s="3"/>
      <c r="F263" s="2"/>
      <c r="G263" s="63" t="e">
        <f>VLOOKUP(O263,'Робочий аркуш'!$J$2:$K$240,2,FALSE)</f>
        <v>#N/A</v>
      </c>
      <c r="H263" s="63" t="e">
        <f t="shared" si="0"/>
        <v>#N/A</v>
      </c>
      <c r="I263"/>
      <c r="J263"/>
      <c r="K263"/>
      <c r="L263"/>
      <c r="O263" s="2" t="str">
        <f t="shared" si="3"/>
        <v>|</v>
      </c>
    </row>
    <row r="264" spans="1:15" ht="15.75" customHeight="1" x14ac:dyDescent="0.25">
      <c r="A264" s="128"/>
      <c r="B264" s="2"/>
      <c r="C264" s="2"/>
      <c r="D264" s="14"/>
      <c r="E264" s="3"/>
      <c r="F264" s="2"/>
      <c r="G264" s="63" t="e">
        <f>VLOOKUP(O264,'Робочий аркуш'!$J$2:$K$240,2,FALSE)</f>
        <v>#N/A</v>
      </c>
      <c r="H264" s="63" t="e">
        <f t="shared" si="0"/>
        <v>#N/A</v>
      </c>
      <c r="I264"/>
      <c r="J264"/>
      <c r="K264"/>
      <c r="L264"/>
      <c r="O264" s="2" t="str">
        <f t="shared" si="3"/>
        <v>|</v>
      </c>
    </row>
    <row r="265" spans="1:15" ht="15.75" customHeight="1" x14ac:dyDescent="0.25">
      <c r="A265" s="128"/>
      <c r="B265" s="2"/>
      <c r="C265" s="2"/>
      <c r="D265" s="13"/>
      <c r="E265" s="3"/>
      <c r="F265" s="2"/>
      <c r="G265" s="63" t="e">
        <f>VLOOKUP(O265,'Робочий аркуш'!$J$2:$K$240,2,FALSE)</f>
        <v>#N/A</v>
      </c>
      <c r="H265" s="63" t="e">
        <f t="shared" si="0"/>
        <v>#N/A</v>
      </c>
      <c r="I265"/>
      <c r="J265"/>
      <c r="K265"/>
      <c r="L265"/>
      <c r="O265" s="2" t="str">
        <f t="shared" si="3"/>
        <v>|</v>
      </c>
    </row>
    <row r="266" spans="1:15" ht="15.75" customHeight="1" x14ac:dyDescent="0.25">
      <c r="A266" s="128"/>
      <c r="B266" s="2"/>
      <c r="C266" s="2"/>
      <c r="D266" s="14"/>
      <c r="E266" s="3"/>
      <c r="F266" s="2"/>
      <c r="G266" s="63" t="e">
        <f>VLOOKUP(O266,'Робочий аркуш'!$J$2:$K$240,2,FALSE)</f>
        <v>#N/A</v>
      </c>
      <c r="H266" s="63" t="e">
        <f t="shared" si="0"/>
        <v>#N/A</v>
      </c>
      <c r="I266"/>
      <c r="J266"/>
      <c r="K266"/>
      <c r="L266"/>
      <c r="O266" s="2" t="str">
        <f t="shared" si="3"/>
        <v>|</v>
      </c>
    </row>
    <row r="267" spans="1:15" ht="15.75" customHeight="1" x14ac:dyDescent="0.25">
      <c r="A267" s="128"/>
      <c r="B267" s="2"/>
      <c r="C267" s="2"/>
      <c r="D267" s="14"/>
      <c r="E267" s="3"/>
      <c r="F267" s="2"/>
      <c r="G267" s="63" t="e">
        <f>VLOOKUP(O267,'Робочий аркуш'!$J$2:$K$240,2,FALSE)</f>
        <v>#N/A</v>
      </c>
      <c r="H267" s="63" t="e">
        <f t="shared" si="0"/>
        <v>#N/A</v>
      </c>
      <c r="I267"/>
      <c r="J267"/>
      <c r="K267"/>
      <c r="L267"/>
      <c r="O267" s="2" t="str">
        <f t="shared" si="3"/>
        <v>|</v>
      </c>
    </row>
    <row r="268" spans="1:15" ht="15.75" customHeight="1" x14ac:dyDescent="0.25">
      <c r="A268" s="128"/>
      <c r="B268" s="2"/>
      <c r="C268" s="2"/>
      <c r="D268" s="13"/>
      <c r="E268" s="3"/>
      <c r="F268" s="2"/>
      <c r="G268" s="63" t="e">
        <f>VLOOKUP(O268,'Робочий аркуш'!$J$2:$K$240,2,FALSE)</f>
        <v>#N/A</v>
      </c>
      <c r="H268" s="63" t="e">
        <f t="shared" si="0"/>
        <v>#N/A</v>
      </c>
      <c r="I268"/>
      <c r="J268"/>
      <c r="K268"/>
      <c r="L268"/>
      <c r="O268" s="2" t="str">
        <f t="shared" si="3"/>
        <v>|</v>
      </c>
    </row>
    <row r="269" spans="1:15" ht="15.75" customHeight="1" x14ac:dyDescent="0.25">
      <c r="A269" s="128"/>
      <c r="B269" s="2"/>
      <c r="C269" s="2"/>
      <c r="D269" s="14"/>
      <c r="E269" s="3"/>
      <c r="F269" s="2"/>
      <c r="G269" s="63" t="e">
        <f>VLOOKUP(O269,'Робочий аркуш'!$J$2:$K$240,2,FALSE)</f>
        <v>#N/A</v>
      </c>
      <c r="H269" s="63" t="e">
        <f t="shared" si="0"/>
        <v>#N/A</v>
      </c>
      <c r="I269"/>
      <c r="J269"/>
      <c r="K269"/>
      <c r="L269"/>
      <c r="O269" s="2" t="str">
        <f t="shared" si="3"/>
        <v>|</v>
      </c>
    </row>
    <row r="270" spans="1:15" ht="15.75" customHeight="1" x14ac:dyDescent="0.25">
      <c r="A270" s="128"/>
      <c r="B270" s="2"/>
      <c r="C270" s="2"/>
      <c r="D270" s="14"/>
      <c r="E270" s="3"/>
      <c r="F270" s="2"/>
      <c r="G270" s="63" t="e">
        <f>VLOOKUP(O270,'Робочий аркуш'!$J$2:$K$240,2,FALSE)</f>
        <v>#N/A</v>
      </c>
      <c r="H270" s="63" t="e">
        <f t="shared" si="0"/>
        <v>#N/A</v>
      </c>
      <c r="I270"/>
      <c r="J270"/>
      <c r="K270"/>
      <c r="L270"/>
      <c r="O270" s="2" t="str">
        <f t="shared" si="3"/>
        <v>|</v>
      </c>
    </row>
    <row r="271" spans="1:15" ht="15.75" customHeight="1" x14ac:dyDescent="0.25">
      <c r="A271" s="128"/>
      <c r="B271" s="2"/>
      <c r="C271" s="2"/>
      <c r="D271" s="13"/>
      <c r="E271" s="3"/>
      <c r="F271" s="2"/>
      <c r="G271" s="63" t="e">
        <f>VLOOKUP(O271,'Робочий аркуш'!$J$2:$K$240,2,FALSE)</f>
        <v>#N/A</v>
      </c>
      <c r="H271" s="63" t="e">
        <f t="shared" si="0"/>
        <v>#N/A</v>
      </c>
      <c r="I271"/>
      <c r="J271"/>
      <c r="K271"/>
      <c r="L271"/>
      <c r="O271" s="2" t="str">
        <f t="shared" si="3"/>
        <v>|</v>
      </c>
    </row>
    <row r="272" spans="1:15" ht="15.75" customHeight="1" x14ac:dyDescent="0.25">
      <c r="A272" s="128"/>
      <c r="B272" s="2"/>
      <c r="C272" s="2"/>
      <c r="D272" s="14"/>
      <c r="E272" s="3"/>
      <c r="F272" s="2"/>
      <c r="G272" s="63" t="e">
        <f>VLOOKUP(O272,'Робочий аркуш'!$J$2:$K$240,2,FALSE)</f>
        <v>#N/A</v>
      </c>
      <c r="H272" s="63" t="e">
        <f t="shared" si="0"/>
        <v>#N/A</v>
      </c>
      <c r="I272"/>
      <c r="J272"/>
      <c r="K272"/>
      <c r="L272"/>
      <c r="O272" s="2" t="str">
        <f t="shared" si="3"/>
        <v>|</v>
      </c>
    </row>
    <row r="273" spans="1:15" ht="15.75" customHeight="1" x14ac:dyDescent="0.25">
      <c r="A273" s="128"/>
      <c r="B273" s="2"/>
      <c r="C273" s="2"/>
      <c r="D273" s="14"/>
      <c r="E273" s="3"/>
      <c r="F273" s="2"/>
      <c r="G273" s="63" t="e">
        <f>VLOOKUP(O273,'Робочий аркуш'!$J$2:$K$240,2,FALSE)</f>
        <v>#N/A</v>
      </c>
      <c r="H273" s="63" t="e">
        <f t="shared" si="0"/>
        <v>#N/A</v>
      </c>
      <c r="I273"/>
      <c r="J273"/>
      <c r="K273"/>
      <c r="L273"/>
      <c r="O273" s="2" t="str">
        <f t="shared" si="3"/>
        <v>|</v>
      </c>
    </row>
    <row r="274" spans="1:15" ht="15.75" customHeight="1" x14ac:dyDescent="0.25">
      <c r="A274" s="128"/>
      <c r="B274" s="2"/>
      <c r="C274" s="2"/>
      <c r="D274" s="13"/>
      <c r="E274" s="3"/>
      <c r="F274" s="2"/>
      <c r="G274" s="63" t="e">
        <f>VLOOKUP(O274,'Робочий аркуш'!$J$2:$K$240,2,FALSE)</f>
        <v>#N/A</v>
      </c>
      <c r="H274" s="63" t="e">
        <f t="shared" si="0"/>
        <v>#N/A</v>
      </c>
      <c r="I274"/>
      <c r="J274"/>
      <c r="K274"/>
      <c r="L274"/>
      <c r="O274" s="2" t="str">
        <f t="shared" ref="O274:O337" si="4">B274&amp;"|"&amp;C274</f>
        <v>|</v>
      </c>
    </row>
    <row r="275" spans="1:15" ht="15.75" customHeight="1" x14ac:dyDescent="0.25">
      <c r="A275" s="128"/>
      <c r="B275" s="2"/>
      <c r="C275" s="2"/>
      <c r="D275" s="14"/>
      <c r="E275" s="3"/>
      <c r="F275" s="2"/>
      <c r="G275" s="63" t="e">
        <f>VLOOKUP(O275,'Робочий аркуш'!$J$2:$K$240,2,FALSE)</f>
        <v>#N/A</v>
      </c>
      <c r="H275" s="63" t="e">
        <f t="shared" si="0"/>
        <v>#N/A</v>
      </c>
      <c r="I275"/>
      <c r="J275"/>
      <c r="K275"/>
      <c r="L275"/>
      <c r="O275" s="2" t="str">
        <f t="shared" si="4"/>
        <v>|</v>
      </c>
    </row>
    <row r="276" spans="1:15" ht="15.75" customHeight="1" x14ac:dyDescent="0.25">
      <c r="A276" s="128"/>
      <c r="B276" s="2"/>
      <c r="C276" s="2"/>
      <c r="D276" s="14"/>
      <c r="E276" s="3"/>
      <c r="F276" s="2"/>
      <c r="G276" s="63" t="e">
        <f>VLOOKUP(O276,'Робочий аркуш'!$J$2:$K$240,2,FALSE)</f>
        <v>#N/A</v>
      </c>
      <c r="H276" s="63" t="e">
        <f t="shared" si="0"/>
        <v>#N/A</v>
      </c>
      <c r="I276"/>
      <c r="J276"/>
      <c r="K276"/>
      <c r="L276"/>
      <c r="O276" s="2" t="str">
        <f t="shared" si="4"/>
        <v>|</v>
      </c>
    </row>
    <row r="277" spans="1:15" ht="15.75" customHeight="1" x14ac:dyDescent="0.25">
      <c r="A277" s="128"/>
      <c r="B277" s="2"/>
      <c r="C277" s="2"/>
      <c r="D277" s="13"/>
      <c r="E277" s="3"/>
      <c r="F277" s="2"/>
      <c r="G277" s="63" t="e">
        <f>VLOOKUP(O277,'Робочий аркуш'!$J$2:$K$240,2,FALSE)</f>
        <v>#N/A</v>
      </c>
      <c r="H277" s="63" t="e">
        <f t="shared" si="0"/>
        <v>#N/A</v>
      </c>
      <c r="I277"/>
      <c r="J277"/>
      <c r="K277"/>
      <c r="L277"/>
      <c r="O277" s="2" t="str">
        <f t="shared" si="4"/>
        <v>|</v>
      </c>
    </row>
    <row r="278" spans="1:15" ht="15.75" customHeight="1" x14ac:dyDescent="0.25">
      <c r="A278" s="128"/>
      <c r="B278" s="2"/>
      <c r="C278" s="2"/>
      <c r="D278" s="14"/>
      <c r="E278" s="3"/>
      <c r="F278" s="2"/>
      <c r="G278" s="63" t="e">
        <f>VLOOKUP(O278,'Робочий аркуш'!$J$2:$K$240,2,FALSE)</f>
        <v>#N/A</v>
      </c>
      <c r="H278" s="63" t="e">
        <f t="shared" si="0"/>
        <v>#N/A</v>
      </c>
      <c r="I278"/>
      <c r="J278"/>
      <c r="K278"/>
      <c r="L278"/>
      <c r="O278" s="2" t="str">
        <f t="shared" si="4"/>
        <v>|</v>
      </c>
    </row>
    <row r="279" spans="1:15" ht="15.75" customHeight="1" x14ac:dyDescent="0.25">
      <c r="A279" s="128"/>
      <c r="B279" s="2"/>
      <c r="C279" s="2"/>
      <c r="D279" s="14"/>
      <c r="E279" s="3"/>
      <c r="F279" s="2"/>
      <c r="G279" s="63" t="e">
        <f>VLOOKUP(O279,'Робочий аркуш'!$J$2:$K$240,2,FALSE)</f>
        <v>#N/A</v>
      </c>
      <c r="H279" s="63" t="e">
        <f t="shared" si="0"/>
        <v>#N/A</v>
      </c>
      <c r="I279"/>
      <c r="J279"/>
      <c r="K279"/>
      <c r="L279"/>
      <c r="O279" s="2" t="str">
        <f t="shared" si="4"/>
        <v>|</v>
      </c>
    </row>
    <row r="280" spans="1:15" ht="15.75" customHeight="1" x14ac:dyDescent="0.25">
      <c r="A280" s="128"/>
      <c r="B280" s="2"/>
      <c r="C280" s="2"/>
      <c r="D280" s="13"/>
      <c r="E280" s="3"/>
      <c r="F280" s="2"/>
      <c r="G280" s="63" t="e">
        <f>VLOOKUP(O280,'Робочий аркуш'!$J$2:$K$240,2,FALSE)</f>
        <v>#N/A</v>
      </c>
      <c r="H280" s="63" t="e">
        <f t="shared" si="0"/>
        <v>#N/A</v>
      </c>
      <c r="I280"/>
      <c r="J280"/>
      <c r="K280"/>
      <c r="L280"/>
      <c r="O280" s="2" t="str">
        <f t="shared" si="4"/>
        <v>|</v>
      </c>
    </row>
    <row r="281" spans="1:15" ht="15.75" customHeight="1" x14ac:dyDescent="0.25">
      <c r="A281" s="128"/>
      <c r="B281" s="2"/>
      <c r="C281" s="2"/>
      <c r="D281" s="14"/>
      <c r="E281" s="3"/>
      <c r="F281" s="2"/>
      <c r="G281" s="63" t="e">
        <f>VLOOKUP(O281,'Робочий аркуш'!$J$2:$K$240,2,FALSE)</f>
        <v>#N/A</v>
      </c>
      <c r="H281" s="63" t="e">
        <f t="shared" si="0"/>
        <v>#N/A</v>
      </c>
      <c r="I281"/>
      <c r="J281"/>
      <c r="K281"/>
      <c r="L281"/>
      <c r="O281" s="2" t="str">
        <f t="shared" si="4"/>
        <v>|</v>
      </c>
    </row>
    <row r="282" spans="1:15" ht="15.75" customHeight="1" x14ac:dyDescent="0.25">
      <c r="A282" s="128"/>
      <c r="B282" s="2"/>
      <c r="C282" s="2"/>
      <c r="D282" s="14"/>
      <c r="E282" s="3"/>
      <c r="F282" s="2"/>
      <c r="G282" s="63" t="e">
        <f>VLOOKUP(O282,'Робочий аркуш'!$J$2:$K$240,2,FALSE)</f>
        <v>#N/A</v>
      </c>
      <c r="H282" s="63" t="e">
        <f t="shared" si="0"/>
        <v>#N/A</v>
      </c>
      <c r="I282"/>
      <c r="J282"/>
      <c r="K282"/>
      <c r="L282"/>
      <c r="O282" s="2" t="str">
        <f t="shared" si="4"/>
        <v>|</v>
      </c>
    </row>
    <row r="283" spans="1:15" ht="15.75" customHeight="1" x14ac:dyDescent="0.25">
      <c r="A283" s="128"/>
      <c r="B283" s="2"/>
      <c r="C283" s="2"/>
      <c r="D283" s="13"/>
      <c r="E283" s="3"/>
      <c r="F283" s="2"/>
      <c r="G283" s="63" t="e">
        <f>VLOOKUP(O283,'Робочий аркуш'!$J$2:$K$240,2,FALSE)</f>
        <v>#N/A</v>
      </c>
      <c r="H283" s="63" t="e">
        <f t="shared" si="0"/>
        <v>#N/A</v>
      </c>
      <c r="I283"/>
      <c r="J283"/>
      <c r="K283"/>
      <c r="L283"/>
      <c r="O283" s="2" t="str">
        <f t="shared" si="4"/>
        <v>|</v>
      </c>
    </row>
    <row r="284" spans="1:15" ht="15.75" customHeight="1" x14ac:dyDescent="0.25">
      <c r="A284" s="128"/>
      <c r="B284" s="2"/>
      <c r="C284" s="2"/>
      <c r="D284" s="14"/>
      <c r="E284" s="3"/>
      <c r="F284" s="2"/>
      <c r="G284" s="63" t="e">
        <f>VLOOKUP(O284,'Робочий аркуш'!$J$2:$K$240,2,FALSE)</f>
        <v>#N/A</v>
      </c>
      <c r="H284" s="63" t="e">
        <f t="shared" si="0"/>
        <v>#N/A</v>
      </c>
      <c r="I284"/>
      <c r="J284"/>
      <c r="K284"/>
      <c r="L284"/>
      <c r="O284" s="2" t="str">
        <f t="shared" si="4"/>
        <v>|</v>
      </c>
    </row>
    <row r="285" spans="1:15" ht="15.75" customHeight="1" x14ac:dyDescent="0.25">
      <c r="A285" s="128"/>
      <c r="B285" s="2"/>
      <c r="C285" s="2"/>
      <c r="D285" s="14"/>
      <c r="E285" s="3"/>
      <c r="F285" s="2"/>
      <c r="G285" s="63" t="e">
        <f>VLOOKUP(O285,'Робочий аркуш'!$J$2:$K$240,2,FALSE)</f>
        <v>#N/A</v>
      </c>
      <c r="H285" s="63" t="e">
        <f t="shared" si="0"/>
        <v>#N/A</v>
      </c>
      <c r="I285"/>
      <c r="J285"/>
      <c r="K285"/>
      <c r="L285"/>
      <c r="O285" s="2" t="str">
        <f t="shared" si="4"/>
        <v>|</v>
      </c>
    </row>
    <row r="286" spans="1:15" ht="15.75" customHeight="1" x14ac:dyDescent="0.25">
      <c r="A286" s="128"/>
      <c r="B286" s="2"/>
      <c r="C286" s="2"/>
      <c r="D286" s="13"/>
      <c r="E286" s="3"/>
      <c r="F286" s="2"/>
      <c r="G286" s="63" t="e">
        <f>VLOOKUP(O286,'Робочий аркуш'!$J$2:$K$240,2,FALSE)</f>
        <v>#N/A</v>
      </c>
      <c r="H286" s="63" t="e">
        <f t="shared" si="0"/>
        <v>#N/A</v>
      </c>
      <c r="I286"/>
      <c r="J286"/>
      <c r="K286"/>
      <c r="L286"/>
      <c r="O286" s="2" t="str">
        <f t="shared" si="4"/>
        <v>|</v>
      </c>
    </row>
    <row r="287" spans="1:15" ht="15.75" customHeight="1" x14ac:dyDescent="0.25">
      <c r="A287" s="128"/>
      <c r="B287" s="2"/>
      <c r="C287" s="2"/>
      <c r="D287" s="14"/>
      <c r="E287" s="3"/>
      <c r="F287" s="2"/>
      <c r="G287" s="63" t="e">
        <f>VLOOKUP(O287,'Робочий аркуш'!$J$2:$K$240,2,FALSE)</f>
        <v>#N/A</v>
      </c>
      <c r="H287" s="63" t="e">
        <f t="shared" si="0"/>
        <v>#N/A</v>
      </c>
      <c r="I287"/>
      <c r="J287"/>
      <c r="K287"/>
      <c r="L287"/>
      <c r="O287" s="2" t="str">
        <f t="shared" si="4"/>
        <v>|</v>
      </c>
    </row>
    <row r="288" spans="1:15" ht="15.75" customHeight="1" x14ac:dyDescent="0.25">
      <c r="A288" s="128"/>
      <c r="B288" s="2"/>
      <c r="C288" s="2"/>
      <c r="D288" s="14"/>
      <c r="E288" s="3"/>
      <c r="F288" s="2"/>
      <c r="G288" s="63" t="e">
        <f>VLOOKUP(O288,'Робочий аркуш'!$J$2:$K$240,2,FALSE)</f>
        <v>#N/A</v>
      </c>
      <c r="H288" s="63" t="e">
        <f t="shared" si="0"/>
        <v>#N/A</v>
      </c>
      <c r="I288"/>
      <c r="J288"/>
      <c r="K288"/>
      <c r="L288"/>
      <c r="O288" s="2" t="str">
        <f t="shared" si="4"/>
        <v>|</v>
      </c>
    </row>
    <row r="289" spans="1:15" ht="15.75" customHeight="1" x14ac:dyDescent="0.25">
      <c r="A289" s="128"/>
      <c r="B289" s="2"/>
      <c r="C289" s="2"/>
      <c r="D289" s="13"/>
      <c r="E289" s="3"/>
      <c r="F289" s="2"/>
      <c r="G289" s="63" t="e">
        <f>VLOOKUP(O289,'Робочий аркуш'!$J$2:$K$240,2,FALSE)</f>
        <v>#N/A</v>
      </c>
      <c r="H289" s="63" t="e">
        <f t="shared" si="0"/>
        <v>#N/A</v>
      </c>
      <c r="I289"/>
      <c r="J289"/>
      <c r="K289"/>
      <c r="L289"/>
      <c r="O289" s="2" t="str">
        <f t="shared" si="4"/>
        <v>|</v>
      </c>
    </row>
    <row r="290" spans="1:15" ht="15.75" customHeight="1" x14ac:dyDescent="0.25">
      <c r="A290" s="128"/>
      <c r="B290" s="2"/>
      <c r="C290" s="2"/>
      <c r="D290" s="14"/>
      <c r="E290" s="3"/>
      <c r="F290" s="2"/>
      <c r="G290" s="63" t="e">
        <f>VLOOKUP(O290,'Робочий аркуш'!$J$2:$K$240,2,FALSE)</f>
        <v>#N/A</v>
      </c>
      <c r="H290" s="63" t="e">
        <f t="shared" si="0"/>
        <v>#N/A</v>
      </c>
      <c r="I290"/>
      <c r="J290"/>
      <c r="K290"/>
      <c r="L290"/>
      <c r="O290" s="2" t="str">
        <f t="shared" si="4"/>
        <v>|</v>
      </c>
    </row>
    <row r="291" spans="1:15" ht="15.75" customHeight="1" x14ac:dyDescent="0.25">
      <c r="A291" s="128"/>
      <c r="B291" s="2"/>
      <c r="C291" s="2"/>
      <c r="D291" s="14"/>
      <c r="E291" s="3"/>
      <c r="F291" s="2"/>
      <c r="G291" s="63" t="e">
        <f>VLOOKUP(O291,'Робочий аркуш'!$J$2:$K$240,2,FALSE)</f>
        <v>#N/A</v>
      </c>
      <c r="H291" s="63" t="e">
        <f t="shared" si="0"/>
        <v>#N/A</v>
      </c>
      <c r="I291"/>
      <c r="J291"/>
      <c r="K291"/>
      <c r="L291"/>
      <c r="O291" s="2" t="str">
        <f t="shared" si="4"/>
        <v>|</v>
      </c>
    </row>
    <row r="292" spans="1:15" ht="15.75" customHeight="1" x14ac:dyDescent="0.25">
      <c r="A292" s="128"/>
      <c r="B292" s="2"/>
      <c r="C292" s="2"/>
      <c r="D292" s="13"/>
      <c r="E292" s="3"/>
      <c r="F292" s="2"/>
      <c r="G292" s="63" t="e">
        <f>VLOOKUP(O292,'Робочий аркуш'!$J$2:$K$240,2,FALSE)</f>
        <v>#N/A</v>
      </c>
      <c r="H292" s="63" t="e">
        <f t="shared" si="0"/>
        <v>#N/A</v>
      </c>
      <c r="I292"/>
      <c r="J292"/>
      <c r="K292"/>
      <c r="L292"/>
      <c r="O292" s="2" t="str">
        <f t="shared" si="4"/>
        <v>|</v>
      </c>
    </row>
    <row r="293" spans="1:15" ht="15.75" customHeight="1" x14ac:dyDescent="0.25">
      <c r="A293" s="128"/>
      <c r="B293" s="2"/>
      <c r="C293" s="2"/>
      <c r="D293" s="14"/>
      <c r="E293" s="3"/>
      <c r="F293" s="2"/>
      <c r="G293" s="63" t="e">
        <f>VLOOKUP(O293,'Робочий аркуш'!$J$2:$K$240,2,FALSE)</f>
        <v>#N/A</v>
      </c>
      <c r="H293" s="63" t="e">
        <f t="shared" si="0"/>
        <v>#N/A</v>
      </c>
      <c r="I293"/>
      <c r="J293"/>
      <c r="K293"/>
      <c r="L293"/>
      <c r="O293" s="2" t="str">
        <f t="shared" si="4"/>
        <v>|</v>
      </c>
    </row>
    <row r="294" spans="1:15" ht="15.75" customHeight="1" x14ac:dyDescent="0.25">
      <c r="A294" s="128"/>
      <c r="B294" s="2"/>
      <c r="C294" s="2"/>
      <c r="D294" s="14"/>
      <c r="E294" s="3"/>
      <c r="F294" s="2"/>
      <c r="G294" s="63" t="e">
        <f>VLOOKUP(O294,'Робочий аркуш'!$J$2:$K$240,2,FALSE)</f>
        <v>#N/A</v>
      </c>
      <c r="H294" s="63" t="e">
        <f t="shared" si="0"/>
        <v>#N/A</v>
      </c>
      <c r="I294"/>
      <c r="J294"/>
      <c r="K294"/>
      <c r="L294"/>
      <c r="O294" s="2" t="str">
        <f t="shared" si="4"/>
        <v>|</v>
      </c>
    </row>
    <row r="295" spans="1:15" ht="15.75" customHeight="1" x14ac:dyDescent="0.25">
      <c r="A295" s="128"/>
      <c r="B295" s="2"/>
      <c r="C295" s="2"/>
      <c r="D295" s="13"/>
      <c r="E295" s="3"/>
      <c r="F295" s="2"/>
      <c r="G295" s="63" t="e">
        <f>VLOOKUP(O295,'Робочий аркуш'!$J$2:$K$240,2,FALSE)</f>
        <v>#N/A</v>
      </c>
      <c r="H295" s="63" t="e">
        <f t="shared" si="0"/>
        <v>#N/A</v>
      </c>
      <c r="I295"/>
      <c r="J295"/>
      <c r="K295"/>
      <c r="L295"/>
      <c r="O295" s="2" t="str">
        <f t="shared" si="4"/>
        <v>|</v>
      </c>
    </row>
    <row r="296" spans="1:15" ht="15.75" customHeight="1" x14ac:dyDescent="0.25">
      <c r="A296" s="128"/>
      <c r="B296" s="2"/>
      <c r="C296" s="2"/>
      <c r="D296" s="14"/>
      <c r="E296" s="3"/>
      <c r="F296" s="2"/>
      <c r="G296" s="63" t="e">
        <f>VLOOKUP(O296,'Робочий аркуш'!$J$2:$K$240,2,FALSE)</f>
        <v>#N/A</v>
      </c>
      <c r="H296" s="63" t="e">
        <f t="shared" si="0"/>
        <v>#N/A</v>
      </c>
      <c r="I296"/>
      <c r="J296"/>
      <c r="K296"/>
      <c r="L296"/>
      <c r="O296" s="2" t="str">
        <f t="shared" si="4"/>
        <v>|</v>
      </c>
    </row>
    <row r="297" spans="1:15" ht="15.75" customHeight="1" x14ac:dyDescent="0.25">
      <c r="A297" s="128"/>
      <c r="B297" s="2"/>
      <c r="C297" s="2"/>
      <c r="D297" s="14"/>
      <c r="E297" s="3"/>
      <c r="F297" s="2"/>
      <c r="G297" s="63" t="e">
        <f>VLOOKUP(O297,'Робочий аркуш'!$J$2:$K$240,2,FALSE)</f>
        <v>#N/A</v>
      </c>
      <c r="H297" s="63" t="e">
        <f t="shared" si="0"/>
        <v>#N/A</v>
      </c>
      <c r="I297"/>
      <c r="J297"/>
      <c r="K297"/>
      <c r="L297"/>
      <c r="O297" s="2" t="str">
        <f t="shared" si="4"/>
        <v>|</v>
      </c>
    </row>
    <row r="298" spans="1:15" ht="15.75" customHeight="1" x14ac:dyDescent="0.25">
      <c r="A298" s="128"/>
      <c r="B298" s="2"/>
      <c r="C298" s="2"/>
      <c r="D298" s="13"/>
      <c r="E298" s="3"/>
      <c r="F298" s="2"/>
      <c r="G298" s="63" t="e">
        <f>VLOOKUP(O298,'Робочий аркуш'!$J$2:$K$240,2,FALSE)</f>
        <v>#N/A</v>
      </c>
      <c r="H298" s="63" t="e">
        <f t="shared" si="0"/>
        <v>#N/A</v>
      </c>
      <c r="I298"/>
      <c r="J298"/>
      <c r="K298"/>
      <c r="L298"/>
      <c r="O298" s="2" t="str">
        <f t="shared" si="4"/>
        <v>|</v>
      </c>
    </row>
    <row r="299" spans="1:15" ht="15.75" customHeight="1" x14ac:dyDescent="0.25">
      <c r="A299" s="128"/>
      <c r="B299" s="2"/>
      <c r="C299" s="2"/>
      <c r="D299" s="14"/>
      <c r="E299" s="3"/>
      <c r="F299" s="2"/>
      <c r="G299" s="63" t="e">
        <f>VLOOKUP(O299,'Робочий аркуш'!$J$2:$K$240,2,FALSE)</f>
        <v>#N/A</v>
      </c>
      <c r="H299" s="63" t="e">
        <f t="shared" si="0"/>
        <v>#N/A</v>
      </c>
      <c r="I299"/>
      <c r="J299"/>
      <c r="K299"/>
      <c r="L299"/>
      <c r="O299" s="2" t="str">
        <f t="shared" si="4"/>
        <v>|</v>
      </c>
    </row>
    <row r="300" spans="1:15" ht="15.75" customHeight="1" x14ac:dyDescent="0.25">
      <c r="A300" s="128"/>
      <c r="B300" s="2"/>
      <c r="C300" s="2"/>
      <c r="D300" s="14"/>
      <c r="E300" s="3"/>
      <c r="F300" s="2"/>
      <c r="G300" s="63" t="e">
        <f>VLOOKUP(O300,'Робочий аркуш'!$J$2:$K$240,2,FALSE)</f>
        <v>#N/A</v>
      </c>
      <c r="H300" s="63" t="e">
        <f t="shared" si="0"/>
        <v>#N/A</v>
      </c>
      <c r="I300"/>
      <c r="J300"/>
      <c r="K300"/>
      <c r="L300"/>
      <c r="O300" s="2" t="str">
        <f t="shared" si="4"/>
        <v>|</v>
      </c>
    </row>
    <row r="301" spans="1:15" ht="15.75" customHeight="1" x14ac:dyDescent="0.25">
      <c r="A301" s="128"/>
      <c r="B301" s="2"/>
      <c r="C301" s="2"/>
      <c r="D301" s="14"/>
      <c r="E301" s="3"/>
      <c r="F301" s="2"/>
      <c r="G301" s="63" t="e">
        <f>VLOOKUP(O301,'Робочий аркуш'!$J$2:$K$240,2,FALSE)</f>
        <v>#N/A</v>
      </c>
      <c r="H301" s="63" t="e">
        <f t="shared" si="0"/>
        <v>#N/A</v>
      </c>
      <c r="I301"/>
      <c r="J301"/>
      <c r="K301"/>
      <c r="L301"/>
      <c r="O301" s="2" t="str">
        <f t="shared" si="4"/>
        <v>|</v>
      </c>
    </row>
    <row r="302" spans="1:15" ht="15.75" customHeight="1" x14ac:dyDescent="0.25">
      <c r="A302" s="128"/>
      <c r="B302" s="2"/>
      <c r="C302" s="2"/>
      <c r="D302" s="14"/>
      <c r="E302" s="3"/>
      <c r="F302" s="2"/>
      <c r="G302" s="63" t="e">
        <f>VLOOKUP(O302,'Робочий аркуш'!$J$2:$K$240,2,FALSE)</f>
        <v>#N/A</v>
      </c>
      <c r="H302" s="63" t="e">
        <f t="shared" si="0"/>
        <v>#N/A</v>
      </c>
      <c r="I302"/>
      <c r="J302"/>
      <c r="K302"/>
      <c r="L302"/>
      <c r="O302" s="2" t="str">
        <f t="shared" si="4"/>
        <v>|</v>
      </c>
    </row>
    <row r="303" spans="1:15" ht="15.75" customHeight="1" x14ac:dyDescent="0.25">
      <c r="A303" s="128"/>
      <c r="B303" s="2"/>
      <c r="C303" s="2"/>
      <c r="D303" s="14"/>
      <c r="E303" s="3"/>
      <c r="F303" s="2"/>
      <c r="G303" s="63" t="e">
        <f>VLOOKUP(O303,'Робочий аркуш'!$J$2:$K$240,2,FALSE)</f>
        <v>#N/A</v>
      </c>
      <c r="H303" s="63" t="e">
        <f t="shared" si="0"/>
        <v>#N/A</v>
      </c>
      <c r="I303"/>
      <c r="J303"/>
      <c r="K303"/>
      <c r="L303"/>
      <c r="O303" s="2" t="str">
        <f t="shared" si="4"/>
        <v>|</v>
      </c>
    </row>
    <row r="304" spans="1:15" ht="15.75" customHeight="1" x14ac:dyDescent="0.25">
      <c r="A304" s="128"/>
      <c r="B304" s="2"/>
      <c r="C304" s="2"/>
      <c r="D304" s="14"/>
      <c r="E304" s="3"/>
      <c r="F304" s="2"/>
      <c r="G304" s="63" t="e">
        <f>VLOOKUP(O304,'Робочий аркуш'!$J$2:$K$240,2,FALSE)</f>
        <v>#N/A</v>
      </c>
      <c r="H304" s="63" t="e">
        <f t="shared" si="0"/>
        <v>#N/A</v>
      </c>
      <c r="I304"/>
      <c r="J304"/>
      <c r="K304"/>
      <c r="L304"/>
      <c r="O304" s="2" t="str">
        <f t="shared" si="4"/>
        <v>|</v>
      </c>
    </row>
    <row r="305" spans="1:15" ht="15.75" customHeight="1" x14ac:dyDescent="0.25">
      <c r="A305" s="128"/>
      <c r="B305" s="2"/>
      <c r="C305" s="2"/>
      <c r="D305" s="14"/>
      <c r="E305" s="3"/>
      <c r="F305" s="2"/>
      <c r="G305" s="63" t="e">
        <f>VLOOKUP(O305,'Робочий аркуш'!$J$2:$K$240,2,FALSE)</f>
        <v>#N/A</v>
      </c>
      <c r="H305" s="63" t="e">
        <f t="shared" si="0"/>
        <v>#N/A</v>
      </c>
      <c r="I305"/>
      <c r="J305"/>
      <c r="K305"/>
      <c r="L305"/>
      <c r="O305" s="2" t="str">
        <f t="shared" si="4"/>
        <v>|</v>
      </c>
    </row>
    <row r="306" spans="1:15" ht="15.75" customHeight="1" x14ac:dyDescent="0.25">
      <c r="A306" s="128"/>
      <c r="B306" s="2"/>
      <c r="C306" s="2"/>
      <c r="D306" s="14"/>
      <c r="E306" s="3"/>
      <c r="F306" s="2"/>
      <c r="G306" s="63" t="e">
        <f>VLOOKUP(O306,'Робочий аркуш'!$J$2:$K$240,2,FALSE)</f>
        <v>#N/A</v>
      </c>
      <c r="H306" s="63" t="e">
        <f t="shared" si="0"/>
        <v>#N/A</v>
      </c>
      <c r="I306"/>
      <c r="J306"/>
      <c r="K306"/>
      <c r="L306"/>
      <c r="O306" s="2" t="str">
        <f t="shared" si="4"/>
        <v>|</v>
      </c>
    </row>
    <row r="307" spans="1:15" ht="15.75" customHeight="1" x14ac:dyDescent="0.25">
      <c r="A307" s="128"/>
      <c r="B307" s="2"/>
      <c r="C307" s="2"/>
      <c r="D307" s="14"/>
      <c r="E307" s="3"/>
      <c r="F307" s="2"/>
      <c r="G307" s="63" t="e">
        <f>VLOOKUP(O307,'Робочий аркуш'!$J$2:$K$240,2,FALSE)</f>
        <v>#N/A</v>
      </c>
      <c r="H307" s="63" t="e">
        <f t="shared" si="0"/>
        <v>#N/A</v>
      </c>
      <c r="I307"/>
      <c r="J307"/>
      <c r="K307"/>
      <c r="L307"/>
      <c r="O307" s="2" t="str">
        <f t="shared" si="4"/>
        <v>|</v>
      </c>
    </row>
    <row r="308" spans="1:15" ht="15.75" customHeight="1" x14ac:dyDescent="0.25">
      <c r="A308" s="128"/>
      <c r="B308" s="2"/>
      <c r="C308" s="2"/>
      <c r="D308" s="14"/>
      <c r="E308" s="3"/>
      <c r="F308" s="2"/>
      <c r="G308" s="63" t="e">
        <f>VLOOKUP(O308,'Робочий аркуш'!$J$2:$K$240,2,FALSE)</f>
        <v>#N/A</v>
      </c>
      <c r="H308" s="63" t="e">
        <f t="shared" si="0"/>
        <v>#N/A</v>
      </c>
      <c r="I308"/>
      <c r="J308"/>
      <c r="K308"/>
      <c r="L308"/>
      <c r="O308" s="2" t="str">
        <f t="shared" si="4"/>
        <v>|</v>
      </c>
    </row>
    <row r="309" spans="1:15" ht="15.75" customHeight="1" x14ac:dyDescent="0.25">
      <c r="A309" s="128"/>
      <c r="B309" s="2"/>
      <c r="C309" s="2"/>
      <c r="D309" s="14"/>
      <c r="E309" s="3"/>
      <c r="F309" s="2"/>
      <c r="G309" s="63" t="e">
        <f>VLOOKUP(O309,'Робочий аркуш'!$J$2:$K$240,2,FALSE)</f>
        <v>#N/A</v>
      </c>
      <c r="H309" s="63" t="e">
        <f t="shared" si="0"/>
        <v>#N/A</v>
      </c>
      <c r="I309"/>
      <c r="J309"/>
      <c r="K309"/>
      <c r="L309"/>
      <c r="O309" s="2" t="str">
        <f t="shared" si="4"/>
        <v>|</v>
      </c>
    </row>
    <row r="310" spans="1:15" ht="15.75" customHeight="1" x14ac:dyDescent="0.25">
      <c r="A310" s="128"/>
      <c r="B310" s="2"/>
      <c r="C310" s="2"/>
      <c r="D310" s="14"/>
      <c r="E310" s="3"/>
      <c r="F310" s="2"/>
      <c r="G310" s="63" t="e">
        <f>VLOOKUP(O310,'Робочий аркуш'!$J$2:$K$240,2,FALSE)</f>
        <v>#N/A</v>
      </c>
      <c r="H310" s="63" t="e">
        <f t="shared" si="0"/>
        <v>#N/A</v>
      </c>
      <c r="I310"/>
      <c r="J310"/>
      <c r="K310"/>
      <c r="L310"/>
      <c r="O310" s="2" t="str">
        <f t="shared" si="4"/>
        <v>|</v>
      </c>
    </row>
    <row r="311" spans="1:15" ht="15.75" customHeight="1" x14ac:dyDescent="0.25">
      <c r="A311" s="128"/>
      <c r="B311" s="2"/>
      <c r="C311" s="2"/>
      <c r="D311" s="14"/>
      <c r="E311" s="3"/>
      <c r="F311" s="2"/>
      <c r="G311" s="63" t="e">
        <f>VLOOKUP(O311,'Робочий аркуш'!$J$2:$K$240,2,FALSE)</f>
        <v>#N/A</v>
      </c>
      <c r="H311" s="63" t="e">
        <f t="shared" si="0"/>
        <v>#N/A</v>
      </c>
      <c r="I311"/>
      <c r="J311"/>
      <c r="K311"/>
      <c r="L311"/>
      <c r="O311" s="2" t="str">
        <f t="shared" si="4"/>
        <v>|</v>
      </c>
    </row>
    <row r="312" spans="1:15" ht="15.75" customHeight="1" x14ac:dyDescent="0.25">
      <c r="A312" s="128"/>
      <c r="B312" s="2"/>
      <c r="C312" s="2"/>
      <c r="D312" s="14"/>
      <c r="E312" s="3"/>
      <c r="F312" s="2"/>
      <c r="G312" s="63" t="e">
        <f>VLOOKUP(O312,'Робочий аркуш'!$J$2:$K$240,2,FALSE)</f>
        <v>#N/A</v>
      </c>
      <c r="H312" s="63" t="e">
        <f t="shared" si="0"/>
        <v>#N/A</v>
      </c>
      <c r="I312"/>
      <c r="J312"/>
      <c r="K312"/>
      <c r="L312"/>
      <c r="O312" s="2" t="str">
        <f t="shared" si="4"/>
        <v>|</v>
      </c>
    </row>
    <row r="313" spans="1:15" ht="15.75" customHeight="1" x14ac:dyDescent="0.25">
      <c r="A313" s="128"/>
      <c r="B313" s="2"/>
      <c r="C313" s="2"/>
      <c r="D313" s="14"/>
      <c r="E313" s="3"/>
      <c r="F313" s="2"/>
      <c r="G313" s="63" t="e">
        <f>VLOOKUP(O313,'Робочий аркуш'!$J$2:$K$240,2,FALSE)</f>
        <v>#N/A</v>
      </c>
      <c r="H313" s="63" t="e">
        <f t="shared" si="0"/>
        <v>#N/A</v>
      </c>
      <c r="I313"/>
      <c r="J313"/>
      <c r="K313"/>
      <c r="L313"/>
      <c r="O313" s="2" t="str">
        <f t="shared" si="4"/>
        <v>|</v>
      </c>
    </row>
    <row r="314" spans="1:15" ht="15.75" customHeight="1" x14ac:dyDescent="0.25">
      <c r="A314" s="128"/>
      <c r="B314" s="2"/>
      <c r="C314" s="2"/>
      <c r="D314" s="14"/>
      <c r="E314" s="3"/>
      <c r="F314" s="2"/>
      <c r="G314" s="63" t="e">
        <f>VLOOKUP(O314,'Робочий аркуш'!$J$2:$K$240,2,FALSE)</f>
        <v>#N/A</v>
      </c>
      <c r="H314" s="63" t="e">
        <f t="shared" si="0"/>
        <v>#N/A</v>
      </c>
      <c r="I314"/>
      <c r="J314"/>
      <c r="K314"/>
      <c r="L314"/>
      <c r="O314" s="2" t="str">
        <f t="shared" si="4"/>
        <v>|</v>
      </c>
    </row>
    <row r="315" spans="1:15" ht="15.75" customHeight="1" x14ac:dyDescent="0.25">
      <c r="A315" s="128"/>
      <c r="B315" s="2"/>
      <c r="C315" s="2"/>
      <c r="D315" s="14"/>
      <c r="E315" s="3"/>
      <c r="F315" s="2"/>
      <c r="G315" s="63" t="e">
        <f>VLOOKUP(O315,'Робочий аркуш'!$J$2:$K$240,2,FALSE)</f>
        <v>#N/A</v>
      </c>
      <c r="H315" s="63" t="e">
        <f t="shared" si="0"/>
        <v>#N/A</v>
      </c>
      <c r="I315"/>
      <c r="J315"/>
      <c r="K315"/>
      <c r="L315"/>
      <c r="O315" s="2" t="str">
        <f t="shared" si="4"/>
        <v>|</v>
      </c>
    </row>
    <row r="316" spans="1:15" ht="15.75" customHeight="1" x14ac:dyDescent="0.25">
      <c r="A316" s="128"/>
      <c r="B316" s="2"/>
      <c r="C316" s="2"/>
      <c r="D316" s="14"/>
      <c r="E316" s="3"/>
      <c r="F316" s="2"/>
      <c r="G316" s="63" t="e">
        <f>VLOOKUP(O316,'Робочий аркуш'!$J$2:$K$240,2,FALSE)</f>
        <v>#N/A</v>
      </c>
      <c r="H316" s="63" t="e">
        <f t="shared" si="0"/>
        <v>#N/A</v>
      </c>
      <c r="I316"/>
      <c r="J316"/>
      <c r="K316"/>
      <c r="L316"/>
      <c r="O316" s="2" t="str">
        <f t="shared" si="4"/>
        <v>|</v>
      </c>
    </row>
    <row r="317" spans="1:15" ht="15.75" customHeight="1" x14ac:dyDescent="0.25">
      <c r="A317" s="128"/>
      <c r="B317" s="2"/>
      <c r="C317" s="2"/>
      <c r="D317" s="14"/>
      <c r="E317" s="3"/>
      <c r="F317" s="2"/>
      <c r="G317" s="63" t="e">
        <f>VLOOKUP(O317,'Робочий аркуш'!$J$2:$K$240,2,FALSE)</f>
        <v>#N/A</v>
      </c>
      <c r="H317" s="63" t="e">
        <f t="shared" si="0"/>
        <v>#N/A</v>
      </c>
      <c r="I317"/>
      <c r="J317"/>
      <c r="K317"/>
      <c r="L317"/>
      <c r="O317" s="2" t="str">
        <f t="shared" si="4"/>
        <v>|</v>
      </c>
    </row>
    <row r="318" spans="1:15" ht="15.75" customHeight="1" x14ac:dyDescent="0.25">
      <c r="A318" s="128"/>
      <c r="B318" s="2"/>
      <c r="C318" s="2"/>
      <c r="D318" s="14"/>
      <c r="E318" s="3"/>
      <c r="F318" s="2"/>
      <c r="G318" s="63" t="e">
        <f>VLOOKUP(O318,'Робочий аркуш'!$J$2:$K$240,2,FALSE)</f>
        <v>#N/A</v>
      </c>
      <c r="H318" s="63" t="e">
        <f t="shared" si="0"/>
        <v>#N/A</v>
      </c>
      <c r="I318"/>
      <c r="J318"/>
      <c r="K318"/>
      <c r="L318"/>
      <c r="O318" s="2" t="str">
        <f t="shared" si="4"/>
        <v>|</v>
      </c>
    </row>
    <row r="319" spans="1:15" ht="15.75" customHeight="1" x14ac:dyDescent="0.25">
      <c r="A319" s="128"/>
      <c r="B319" s="2"/>
      <c r="C319" s="2"/>
      <c r="D319" s="14"/>
      <c r="E319" s="3"/>
      <c r="F319" s="2"/>
      <c r="G319" s="63" t="e">
        <f>VLOOKUP(O319,'Робочий аркуш'!$J$2:$K$240,2,FALSE)</f>
        <v>#N/A</v>
      </c>
      <c r="H319" s="63" t="e">
        <f t="shared" si="0"/>
        <v>#N/A</v>
      </c>
      <c r="I319"/>
      <c r="J319"/>
      <c r="K319"/>
      <c r="L319"/>
      <c r="O319" s="2" t="str">
        <f t="shared" si="4"/>
        <v>|</v>
      </c>
    </row>
    <row r="320" spans="1:15" ht="15.75" customHeight="1" x14ac:dyDescent="0.25">
      <c r="A320" s="128"/>
      <c r="B320" s="2"/>
      <c r="C320" s="2"/>
      <c r="D320" s="14"/>
      <c r="E320" s="3"/>
      <c r="F320" s="2"/>
      <c r="G320" s="63" t="e">
        <f>VLOOKUP(O320,'Робочий аркуш'!$J$2:$K$240,2,FALSE)</f>
        <v>#N/A</v>
      </c>
      <c r="H320" s="63" t="e">
        <f t="shared" si="0"/>
        <v>#N/A</v>
      </c>
      <c r="I320"/>
      <c r="J320"/>
      <c r="K320"/>
      <c r="L320"/>
      <c r="O320" s="2" t="str">
        <f t="shared" si="4"/>
        <v>|</v>
      </c>
    </row>
    <row r="321" spans="1:15" ht="15.75" customHeight="1" x14ac:dyDescent="0.25">
      <c r="A321" s="128"/>
      <c r="B321" s="2"/>
      <c r="C321" s="2"/>
      <c r="D321" s="14"/>
      <c r="E321" s="3"/>
      <c r="F321" s="2"/>
      <c r="G321" s="63" t="e">
        <f>VLOOKUP(O321,'Робочий аркуш'!$J$2:$K$240,2,FALSE)</f>
        <v>#N/A</v>
      </c>
      <c r="H321" s="63" t="e">
        <f t="shared" si="0"/>
        <v>#N/A</v>
      </c>
      <c r="I321"/>
      <c r="J321"/>
      <c r="K321"/>
      <c r="L321"/>
      <c r="O321" s="2" t="str">
        <f t="shared" si="4"/>
        <v>|</v>
      </c>
    </row>
    <row r="322" spans="1:15" ht="15.75" customHeight="1" x14ac:dyDescent="0.25">
      <c r="A322" s="128"/>
      <c r="B322" s="2"/>
      <c r="C322" s="2"/>
      <c r="D322" s="14"/>
      <c r="E322" s="3"/>
      <c r="F322" s="2"/>
      <c r="G322" s="63" t="e">
        <f>VLOOKUP(O322,'Робочий аркуш'!$J$2:$K$240,2,FALSE)</f>
        <v>#N/A</v>
      </c>
      <c r="H322" s="63" t="e">
        <f t="shared" si="0"/>
        <v>#N/A</v>
      </c>
      <c r="I322"/>
      <c r="J322"/>
      <c r="K322"/>
      <c r="L322"/>
      <c r="O322" s="2" t="str">
        <f t="shared" si="4"/>
        <v>|</v>
      </c>
    </row>
    <row r="323" spans="1:15" ht="15.75" customHeight="1" x14ac:dyDescent="0.25">
      <c r="A323" s="128"/>
      <c r="B323" s="2"/>
      <c r="C323" s="2"/>
      <c r="D323" s="14"/>
      <c r="E323" s="3"/>
      <c r="F323" s="2"/>
      <c r="G323" s="63" t="e">
        <f>VLOOKUP(O323,'Робочий аркуш'!$J$2:$K$240,2,FALSE)</f>
        <v>#N/A</v>
      </c>
      <c r="H323" s="63" t="e">
        <f t="shared" si="0"/>
        <v>#N/A</v>
      </c>
      <c r="I323"/>
      <c r="J323"/>
      <c r="K323"/>
      <c r="L323"/>
      <c r="O323" s="2" t="str">
        <f t="shared" si="4"/>
        <v>|</v>
      </c>
    </row>
    <row r="324" spans="1:15" ht="15.75" customHeight="1" x14ac:dyDescent="0.25">
      <c r="A324" s="128"/>
      <c r="B324" s="2"/>
      <c r="C324" s="2"/>
      <c r="D324" s="14"/>
      <c r="E324" s="3"/>
      <c r="F324" s="2"/>
      <c r="G324" s="63" t="e">
        <f>VLOOKUP(O324,'Робочий аркуш'!$J$2:$K$240,2,FALSE)</f>
        <v>#N/A</v>
      </c>
      <c r="H324" s="63" t="e">
        <f t="shared" si="0"/>
        <v>#N/A</v>
      </c>
      <c r="I324"/>
      <c r="J324"/>
      <c r="K324"/>
      <c r="L324"/>
      <c r="O324" s="2" t="str">
        <f t="shared" si="4"/>
        <v>|</v>
      </c>
    </row>
    <row r="325" spans="1:15" ht="15.75" customHeight="1" x14ac:dyDescent="0.25">
      <c r="A325" s="128"/>
      <c r="B325" s="2"/>
      <c r="C325" s="2"/>
      <c r="D325" s="14"/>
      <c r="E325" s="3"/>
      <c r="F325" s="2"/>
      <c r="G325" s="63" t="e">
        <f>VLOOKUP(O325,'Робочий аркуш'!$J$2:$K$240,2,FALSE)</f>
        <v>#N/A</v>
      </c>
      <c r="H325" s="63" t="e">
        <f t="shared" si="0"/>
        <v>#N/A</v>
      </c>
      <c r="I325"/>
      <c r="J325"/>
      <c r="K325"/>
      <c r="L325"/>
      <c r="O325" s="2" t="str">
        <f t="shared" si="4"/>
        <v>|</v>
      </c>
    </row>
    <row r="326" spans="1:15" ht="15.75" customHeight="1" x14ac:dyDescent="0.25">
      <c r="A326" s="128"/>
      <c r="B326" s="2"/>
      <c r="C326" s="2"/>
      <c r="D326" s="14"/>
      <c r="E326" s="3"/>
      <c r="F326" s="2"/>
      <c r="G326" s="63" t="e">
        <f>VLOOKUP(O326,'Робочий аркуш'!$J$2:$K$240,2,FALSE)</f>
        <v>#N/A</v>
      </c>
      <c r="H326" s="63" t="e">
        <f t="shared" si="0"/>
        <v>#N/A</v>
      </c>
      <c r="I326"/>
      <c r="J326"/>
      <c r="K326"/>
      <c r="L326"/>
      <c r="O326" s="2" t="str">
        <f t="shared" si="4"/>
        <v>|</v>
      </c>
    </row>
    <row r="327" spans="1:15" ht="15.75" customHeight="1" x14ac:dyDescent="0.25">
      <c r="A327" s="128"/>
      <c r="B327" s="2"/>
      <c r="C327" s="2"/>
      <c r="D327" s="14"/>
      <c r="E327" s="3"/>
      <c r="F327" s="2"/>
      <c r="G327" s="63" t="e">
        <f>VLOOKUP(O327,'Робочий аркуш'!$J$2:$K$240,2,FALSE)</f>
        <v>#N/A</v>
      </c>
      <c r="H327" s="63" t="e">
        <f t="shared" si="0"/>
        <v>#N/A</v>
      </c>
      <c r="I327"/>
      <c r="J327"/>
      <c r="K327"/>
      <c r="L327"/>
      <c r="O327" s="2" t="str">
        <f t="shared" si="4"/>
        <v>|</v>
      </c>
    </row>
    <row r="328" spans="1:15" ht="15.75" customHeight="1" x14ac:dyDescent="0.25">
      <c r="A328" s="128"/>
      <c r="B328" s="2"/>
      <c r="C328" s="2"/>
      <c r="D328" s="14"/>
      <c r="E328" s="3"/>
      <c r="F328" s="2"/>
      <c r="G328" s="63" t="e">
        <f>VLOOKUP(O328,'Робочий аркуш'!$J$2:$K$240,2,FALSE)</f>
        <v>#N/A</v>
      </c>
      <c r="H328" s="63" t="e">
        <f t="shared" si="0"/>
        <v>#N/A</v>
      </c>
      <c r="I328"/>
      <c r="J328"/>
      <c r="K328"/>
      <c r="L328"/>
      <c r="O328" s="2" t="str">
        <f t="shared" si="4"/>
        <v>|</v>
      </c>
    </row>
    <row r="329" spans="1:15" ht="15.75" customHeight="1" x14ac:dyDescent="0.25">
      <c r="A329" s="128"/>
      <c r="B329" s="2"/>
      <c r="C329" s="2"/>
      <c r="D329" s="14"/>
      <c r="E329" s="3"/>
      <c r="F329" s="2"/>
      <c r="G329" s="63" t="e">
        <f>VLOOKUP(O329,'Робочий аркуш'!$J$2:$K$240,2,FALSE)</f>
        <v>#N/A</v>
      </c>
      <c r="H329" s="63" t="e">
        <f t="shared" si="0"/>
        <v>#N/A</v>
      </c>
      <c r="I329"/>
      <c r="J329"/>
      <c r="K329"/>
      <c r="L329"/>
      <c r="O329" s="2" t="str">
        <f t="shared" si="4"/>
        <v>|</v>
      </c>
    </row>
    <row r="330" spans="1:15" ht="15.75" customHeight="1" x14ac:dyDescent="0.25">
      <c r="A330" s="128"/>
      <c r="B330" s="2"/>
      <c r="C330" s="2"/>
      <c r="D330" s="14"/>
      <c r="E330" s="3"/>
      <c r="F330" s="2"/>
      <c r="G330" s="63" t="e">
        <f>VLOOKUP(O330,'Робочий аркуш'!$J$2:$K$240,2,FALSE)</f>
        <v>#N/A</v>
      </c>
      <c r="H330" s="63" t="e">
        <f t="shared" si="0"/>
        <v>#N/A</v>
      </c>
      <c r="I330"/>
      <c r="J330"/>
      <c r="K330"/>
      <c r="L330"/>
      <c r="O330" s="2" t="str">
        <f t="shared" si="4"/>
        <v>|</v>
      </c>
    </row>
    <row r="331" spans="1:15" ht="15.75" customHeight="1" x14ac:dyDescent="0.25">
      <c r="A331" s="128"/>
      <c r="B331" s="2"/>
      <c r="C331" s="2"/>
      <c r="D331" s="14"/>
      <c r="E331" s="3"/>
      <c r="F331" s="2"/>
      <c r="G331" s="63" t="e">
        <f>VLOOKUP(O331,'Робочий аркуш'!$J$2:$K$240,2,FALSE)</f>
        <v>#N/A</v>
      </c>
      <c r="H331" s="63" t="e">
        <f t="shared" si="0"/>
        <v>#N/A</v>
      </c>
      <c r="I331"/>
      <c r="J331"/>
      <c r="K331"/>
      <c r="L331"/>
      <c r="O331" s="2" t="str">
        <f t="shared" si="4"/>
        <v>|</v>
      </c>
    </row>
    <row r="332" spans="1:15" ht="15.75" customHeight="1" x14ac:dyDescent="0.25">
      <c r="A332" s="128"/>
      <c r="B332" s="2"/>
      <c r="C332" s="2"/>
      <c r="D332" s="14"/>
      <c r="E332" s="3"/>
      <c r="F332" s="2"/>
      <c r="G332" s="63" t="e">
        <f>VLOOKUP(O332,'Робочий аркуш'!$J$2:$K$240,2,FALSE)</f>
        <v>#N/A</v>
      </c>
      <c r="H332" s="63" t="e">
        <f t="shared" si="0"/>
        <v>#N/A</v>
      </c>
      <c r="I332"/>
      <c r="J332"/>
      <c r="K332"/>
      <c r="L332"/>
      <c r="O332" s="2" t="str">
        <f t="shared" si="4"/>
        <v>|</v>
      </c>
    </row>
    <row r="333" spans="1:15" ht="15.75" customHeight="1" x14ac:dyDescent="0.25">
      <c r="A333" s="128"/>
      <c r="B333" s="2"/>
      <c r="C333" s="2"/>
      <c r="D333" s="14"/>
      <c r="E333" s="3"/>
      <c r="F333" s="2"/>
      <c r="G333" s="63" t="e">
        <f>VLOOKUP(O333,'Робочий аркуш'!$J$2:$K$240,2,FALSE)</f>
        <v>#N/A</v>
      </c>
      <c r="H333" s="63" t="e">
        <f t="shared" si="0"/>
        <v>#N/A</v>
      </c>
      <c r="I333"/>
      <c r="J333"/>
      <c r="K333"/>
      <c r="L333"/>
      <c r="O333" s="2" t="str">
        <f t="shared" si="4"/>
        <v>|</v>
      </c>
    </row>
    <row r="334" spans="1:15" ht="15.75" customHeight="1" x14ac:dyDescent="0.25">
      <c r="A334" s="128"/>
      <c r="B334" s="2"/>
      <c r="C334" s="2"/>
      <c r="D334" s="14"/>
      <c r="E334" s="3"/>
      <c r="F334" s="2"/>
      <c r="G334" s="63" t="e">
        <f>VLOOKUP(O334,'Робочий аркуш'!$J$2:$K$240,2,FALSE)</f>
        <v>#N/A</v>
      </c>
      <c r="H334" s="63" t="e">
        <f t="shared" si="0"/>
        <v>#N/A</v>
      </c>
      <c r="I334"/>
      <c r="J334"/>
      <c r="K334"/>
      <c r="L334"/>
      <c r="O334" s="2" t="str">
        <f t="shared" si="4"/>
        <v>|</v>
      </c>
    </row>
    <row r="335" spans="1:15" ht="15.75" customHeight="1" x14ac:dyDescent="0.25">
      <c r="A335" s="128"/>
      <c r="B335" s="2"/>
      <c r="C335" s="2"/>
      <c r="D335" s="14"/>
      <c r="E335" s="3"/>
      <c r="F335" s="2"/>
      <c r="G335" s="63" t="e">
        <f>VLOOKUP(O335,'Робочий аркуш'!$J$2:$K$240,2,FALSE)</f>
        <v>#N/A</v>
      </c>
      <c r="H335" s="63" t="e">
        <f t="shared" si="0"/>
        <v>#N/A</v>
      </c>
      <c r="I335"/>
      <c r="J335"/>
      <c r="K335"/>
      <c r="L335"/>
      <c r="O335" s="2" t="str">
        <f t="shared" si="4"/>
        <v>|</v>
      </c>
    </row>
    <row r="336" spans="1:15" ht="15.75" customHeight="1" x14ac:dyDescent="0.25">
      <c r="A336" s="128"/>
      <c r="B336" s="2"/>
      <c r="C336" s="2"/>
      <c r="D336" s="14"/>
      <c r="E336" s="3"/>
      <c r="F336" s="2"/>
      <c r="G336" s="63" t="e">
        <f>VLOOKUP(O336,'Робочий аркуш'!$J$2:$K$240,2,FALSE)</f>
        <v>#N/A</v>
      </c>
      <c r="H336" s="63" t="e">
        <f t="shared" si="0"/>
        <v>#N/A</v>
      </c>
      <c r="I336"/>
      <c r="J336"/>
      <c r="K336"/>
      <c r="L336"/>
      <c r="O336" s="2" t="str">
        <f t="shared" si="4"/>
        <v>|</v>
      </c>
    </row>
    <row r="337" spans="1:15" ht="15.75" customHeight="1" x14ac:dyDescent="0.25">
      <c r="A337" s="128"/>
      <c r="B337" s="2"/>
      <c r="C337" s="2"/>
      <c r="D337" s="14"/>
      <c r="E337" s="3"/>
      <c r="F337" s="2"/>
      <c r="G337" s="63" t="e">
        <f>VLOOKUP(O337,'Робочий аркуш'!$J$2:$K$240,2,FALSE)</f>
        <v>#N/A</v>
      </c>
      <c r="H337" s="63" t="e">
        <f t="shared" ref="H337:H591" si="5">(D337*E337*F337)/G337</f>
        <v>#N/A</v>
      </c>
      <c r="I337"/>
      <c r="J337"/>
      <c r="K337"/>
      <c r="L337"/>
      <c r="O337" s="2" t="str">
        <f t="shared" si="4"/>
        <v>|</v>
      </c>
    </row>
    <row r="338" spans="1:15" ht="15.75" customHeight="1" x14ac:dyDescent="0.25">
      <c r="A338" s="128"/>
      <c r="B338" s="2"/>
      <c r="C338" s="2"/>
      <c r="D338" s="14"/>
      <c r="E338" s="3"/>
      <c r="F338" s="2"/>
      <c r="G338" s="63" t="e">
        <f>VLOOKUP(O338,'Робочий аркуш'!$J$2:$K$240,2,FALSE)</f>
        <v>#N/A</v>
      </c>
      <c r="H338" s="63" t="e">
        <f t="shared" si="5"/>
        <v>#N/A</v>
      </c>
      <c r="I338"/>
      <c r="J338"/>
      <c r="K338"/>
      <c r="L338"/>
      <c r="O338" s="2" t="str">
        <f t="shared" ref="O338:O401" si="6">B338&amp;"|"&amp;C338</f>
        <v>|</v>
      </c>
    </row>
    <row r="339" spans="1:15" ht="15.75" customHeight="1" x14ac:dyDescent="0.25">
      <c r="A339" s="128"/>
      <c r="B339" s="2"/>
      <c r="C339" s="2"/>
      <c r="D339" s="14"/>
      <c r="E339" s="3"/>
      <c r="F339" s="2"/>
      <c r="G339" s="63" t="e">
        <f>VLOOKUP(O339,'Робочий аркуш'!$J$2:$K$240,2,FALSE)</f>
        <v>#N/A</v>
      </c>
      <c r="H339" s="63" t="e">
        <f t="shared" si="5"/>
        <v>#N/A</v>
      </c>
      <c r="I339"/>
      <c r="J339"/>
      <c r="K339"/>
      <c r="L339"/>
      <c r="O339" s="2" t="str">
        <f t="shared" si="6"/>
        <v>|</v>
      </c>
    </row>
    <row r="340" spans="1:15" ht="15.75" customHeight="1" x14ac:dyDescent="0.25">
      <c r="A340" s="128"/>
      <c r="B340" s="2"/>
      <c r="C340" s="2"/>
      <c r="D340" s="14"/>
      <c r="E340" s="3"/>
      <c r="F340" s="2"/>
      <c r="G340" s="63" t="e">
        <f>VLOOKUP(O340,'Робочий аркуш'!$J$2:$K$240,2,FALSE)</f>
        <v>#N/A</v>
      </c>
      <c r="H340" s="63" t="e">
        <f t="shared" si="5"/>
        <v>#N/A</v>
      </c>
      <c r="I340"/>
      <c r="J340"/>
      <c r="K340"/>
      <c r="L340"/>
      <c r="O340" s="2" t="str">
        <f t="shared" si="6"/>
        <v>|</v>
      </c>
    </row>
    <row r="341" spans="1:15" ht="15.75" customHeight="1" x14ac:dyDescent="0.25">
      <c r="A341" s="128"/>
      <c r="B341" s="2"/>
      <c r="C341" s="2"/>
      <c r="D341" s="14"/>
      <c r="E341" s="3"/>
      <c r="F341" s="2"/>
      <c r="G341" s="63" t="e">
        <f>VLOOKUP(O341,'Робочий аркуш'!$J$2:$K$240,2,FALSE)</f>
        <v>#N/A</v>
      </c>
      <c r="H341" s="63" t="e">
        <f t="shared" si="5"/>
        <v>#N/A</v>
      </c>
      <c r="I341"/>
      <c r="J341"/>
      <c r="K341"/>
      <c r="L341"/>
      <c r="O341" s="2" t="str">
        <f t="shared" si="6"/>
        <v>|</v>
      </c>
    </row>
    <row r="342" spans="1:15" ht="15.75" customHeight="1" x14ac:dyDescent="0.25">
      <c r="A342" s="128"/>
      <c r="B342" s="2"/>
      <c r="C342" s="2"/>
      <c r="D342" s="14"/>
      <c r="E342" s="3"/>
      <c r="F342" s="2"/>
      <c r="G342" s="63" t="e">
        <f>VLOOKUP(O342,'Робочий аркуш'!$J$2:$K$240,2,FALSE)</f>
        <v>#N/A</v>
      </c>
      <c r="H342" s="63" t="e">
        <f t="shared" si="5"/>
        <v>#N/A</v>
      </c>
      <c r="I342"/>
      <c r="J342"/>
      <c r="K342"/>
      <c r="L342"/>
      <c r="O342" s="2" t="str">
        <f t="shared" si="6"/>
        <v>|</v>
      </c>
    </row>
    <row r="343" spans="1:15" ht="15.75" customHeight="1" x14ac:dyDescent="0.25">
      <c r="A343" s="128"/>
      <c r="B343" s="2"/>
      <c r="C343" s="2"/>
      <c r="D343" s="14"/>
      <c r="E343" s="3"/>
      <c r="F343" s="2"/>
      <c r="G343" s="63" t="e">
        <f>VLOOKUP(O343,'Робочий аркуш'!$J$2:$K$240,2,FALSE)</f>
        <v>#N/A</v>
      </c>
      <c r="H343" s="63" t="e">
        <f t="shared" si="5"/>
        <v>#N/A</v>
      </c>
      <c r="I343"/>
      <c r="J343"/>
      <c r="K343"/>
      <c r="L343"/>
      <c r="O343" s="2" t="str">
        <f t="shared" si="6"/>
        <v>|</v>
      </c>
    </row>
    <row r="344" spans="1:15" ht="15.75" customHeight="1" x14ac:dyDescent="0.25">
      <c r="A344" s="128"/>
      <c r="B344" s="2"/>
      <c r="C344" s="2"/>
      <c r="D344" s="14"/>
      <c r="E344" s="3"/>
      <c r="F344" s="2"/>
      <c r="G344" s="63" t="e">
        <f>VLOOKUP(O344,'Робочий аркуш'!$J$2:$K$240,2,FALSE)</f>
        <v>#N/A</v>
      </c>
      <c r="H344" s="63" t="e">
        <f t="shared" si="5"/>
        <v>#N/A</v>
      </c>
      <c r="I344"/>
      <c r="J344"/>
      <c r="K344"/>
      <c r="L344"/>
      <c r="O344" s="2" t="str">
        <f t="shared" si="6"/>
        <v>|</v>
      </c>
    </row>
    <row r="345" spans="1:15" ht="15.75" customHeight="1" x14ac:dyDescent="0.25">
      <c r="A345" s="128"/>
      <c r="B345" s="2"/>
      <c r="C345" s="2"/>
      <c r="D345" s="14"/>
      <c r="E345" s="3"/>
      <c r="F345" s="2"/>
      <c r="G345" s="63" t="e">
        <f>VLOOKUP(O345,'Робочий аркуш'!$J$2:$K$240,2,FALSE)</f>
        <v>#N/A</v>
      </c>
      <c r="H345" s="63" t="e">
        <f t="shared" si="5"/>
        <v>#N/A</v>
      </c>
      <c r="I345"/>
      <c r="J345"/>
      <c r="K345"/>
      <c r="L345"/>
      <c r="O345" s="2" t="str">
        <f t="shared" si="6"/>
        <v>|</v>
      </c>
    </row>
    <row r="346" spans="1:15" ht="15.75" customHeight="1" x14ac:dyDescent="0.25">
      <c r="A346" s="128"/>
      <c r="B346" s="2"/>
      <c r="C346" s="2"/>
      <c r="D346" s="14"/>
      <c r="E346" s="3"/>
      <c r="F346" s="2"/>
      <c r="G346" s="63" t="e">
        <f>VLOOKUP(O346,'Робочий аркуш'!$J$2:$K$240,2,FALSE)</f>
        <v>#N/A</v>
      </c>
      <c r="H346" s="63" t="e">
        <f t="shared" si="5"/>
        <v>#N/A</v>
      </c>
      <c r="I346"/>
      <c r="J346"/>
      <c r="K346"/>
      <c r="L346"/>
      <c r="O346" s="2" t="str">
        <f t="shared" si="6"/>
        <v>|</v>
      </c>
    </row>
    <row r="347" spans="1:15" ht="15.75" customHeight="1" x14ac:dyDescent="0.25">
      <c r="A347" s="128"/>
      <c r="B347" s="2"/>
      <c r="C347" s="2"/>
      <c r="D347" s="14"/>
      <c r="E347" s="3"/>
      <c r="F347" s="2"/>
      <c r="G347" s="63" t="e">
        <f>VLOOKUP(O347,'Робочий аркуш'!$J$2:$K$240,2,FALSE)</f>
        <v>#N/A</v>
      </c>
      <c r="H347" s="63" t="e">
        <f t="shared" si="5"/>
        <v>#N/A</v>
      </c>
      <c r="I347"/>
      <c r="J347"/>
      <c r="K347"/>
      <c r="L347"/>
      <c r="O347" s="2" t="str">
        <f t="shared" si="6"/>
        <v>|</v>
      </c>
    </row>
    <row r="348" spans="1:15" ht="15.75" customHeight="1" x14ac:dyDescent="0.25">
      <c r="A348" s="128"/>
      <c r="B348" s="2"/>
      <c r="C348" s="2"/>
      <c r="D348" s="14"/>
      <c r="E348" s="3"/>
      <c r="F348" s="2"/>
      <c r="G348" s="63" t="e">
        <f>VLOOKUP(O348,'Робочий аркуш'!$J$2:$K$240,2,FALSE)</f>
        <v>#N/A</v>
      </c>
      <c r="H348" s="63" t="e">
        <f t="shared" si="5"/>
        <v>#N/A</v>
      </c>
      <c r="I348"/>
      <c r="J348"/>
      <c r="K348"/>
      <c r="L348"/>
      <c r="O348" s="2" t="str">
        <f t="shared" si="6"/>
        <v>|</v>
      </c>
    </row>
    <row r="349" spans="1:15" ht="15.75" customHeight="1" x14ac:dyDescent="0.25">
      <c r="A349" s="128"/>
      <c r="B349" s="2"/>
      <c r="C349" s="2"/>
      <c r="D349" s="14"/>
      <c r="E349" s="3"/>
      <c r="F349" s="2"/>
      <c r="G349" s="63" t="e">
        <f>VLOOKUP(O349,'Робочий аркуш'!$J$2:$K$240,2,FALSE)</f>
        <v>#N/A</v>
      </c>
      <c r="H349" s="63" t="e">
        <f t="shared" si="5"/>
        <v>#N/A</v>
      </c>
      <c r="I349"/>
      <c r="J349"/>
      <c r="K349"/>
      <c r="L349"/>
      <c r="O349" s="2" t="str">
        <f t="shared" si="6"/>
        <v>|</v>
      </c>
    </row>
    <row r="350" spans="1:15" ht="15.75" customHeight="1" x14ac:dyDescent="0.25">
      <c r="A350" s="128"/>
      <c r="B350" s="2"/>
      <c r="C350" s="2"/>
      <c r="D350" s="14"/>
      <c r="E350" s="3"/>
      <c r="F350" s="2"/>
      <c r="G350" s="63" t="e">
        <f>VLOOKUP(O350,'Робочий аркуш'!$J$2:$K$240,2,FALSE)</f>
        <v>#N/A</v>
      </c>
      <c r="H350" s="63" t="e">
        <f t="shared" si="5"/>
        <v>#N/A</v>
      </c>
      <c r="I350"/>
      <c r="J350"/>
      <c r="K350"/>
      <c r="L350"/>
      <c r="O350" s="2" t="str">
        <f t="shared" si="6"/>
        <v>|</v>
      </c>
    </row>
    <row r="351" spans="1:15" ht="15.75" customHeight="1" x14ac:dyDescent="0.25">
      <c r="A351" s="128"/>
      <c r="B351" s="2"/>
      <c r="C351" s="2"/>
      <c r="D351" s="14"/>
      <c r="E351" s="3"/>
      <c r="F351" s="2"/>
      <c r="G351" s="63" t="e">
        <f>VLOOKUP(O351,'Робочий аркуш'!$J$2:$K$240,2,FALSE)</f>
        <v>#N/A</v>
      </c>
      <c r="H351" s="63" t="e">
        <f t="shared" si="5"/>
        <v>#N/A</v>
      </c>
      <c r="I351"/>
      <c r="J351"/>
      <c r="K351"/>
      <c r="L351"/>
      <c r="O351" s="2" t="str">
        <f t="shared" si="6"/>
        <v>|</v>
      </c>
    </row>
    <row r="352" spans="1:15" ht="15.75" customHeight="1" x14ac:dyDescent="0.25">
      <c r="A352" s="128"/>
      <c r="B352" s="2"/>
      <c r="C352" s="2"/>
      <c r="D352" s="14"/>
      <c r="E352" s="3"/>
      <c r="F352" s="2"/>
      <c r="G352" s="63" t="e">
        <f>VLOOKUP(O352,'Робочий аркуш'!$J$2:$K$240,2,FALSE)</f>
        <v>#N/A</v>
      </c>
      <c r="H352" s="63" t="e">
        <f t="shared" si="5"/>
        <v>#N/A</v>
      </c>
      <c r="I352"/>
      <c r="J352"/>
      <c r="K352"/>
      <c r="L352"/>
      <c r="O352" s="2" t="str">
        <f t="shared" si="6"/>
        <v>|</v>
      </c>
    </row>
    <row r="353" spans="1:15" ht="15.75" customHeight="1" x14ac:dyDescent="0.25">
      <c r="A353" s="128"/>
      <c r="B353" s="2"/>
      <c r="C353" s="2"/>
      <c r="D353" s="14"/>
      <c r="E353" s="3"/>
      <c r="F353" s="2"/>
      <c r="G353" s="63" t="e">
        <f>VLOOKUP(O353,'Робочий аркуш'!$J$2:$K$240,2,FALSE)</f>
        <v>#N/A</v>
      </c>
      <c r="H353" s="63" t="e">
        <f t="shared" si="5"/>
        <v>#N/A</v>
      </c>
      <c r="I353"/>
      <c r="J353"/>
      <c r="K353"/>
      <c r="L353"/>
      <c r="O353" s="2" t="str">
        <f t="shared" si="6"/>
        <v>|</v>
      </c>
    </row>
    <row r="354" spans="1:15" ht="15.75" customHeight="1" x14ac:dyDescent="0.25">
      <c r="A354" s="128"/>
      <c r="B354" s="2"/>
      <c r="C354" s="2"/>
      <c r="D354" s="14"/>
      <c r="E354" s="3"/>
      <c r="F354" s="2"/>
      <c r="G354" s="63" t="e">
        <f>VLOOKUP(O354,'Робочий аркуш'!$J$2:$K$240,2,FALSE)</f>
        <v>#N/A</v>
      </c>
      <c r="H354" s="63" t="e">
        <f t="shared" si="5"/>
        <v>#N/A</v>
      </c>
      <c r="I354"/>
      <c r="J354"/>
      <c r="K354"/>
      <c r="L354"/>
      <c r="O354" s="2" t="str">
        <f t="shared" si="6"/>
        <v>|</v>
      </c>
    </row>
    <row r="355" spans="1:15" ht="15.75" customHeight="1" x14ac:dyDescent="0.25">
      <c r="A355" s="128"/>
      <c r="B355" s="2"/>
      <c r="C355" s="2"/>
      <c r="D355" s="14"/>
      <c r="E355" s="3"/>
      <c r="F355" s="2"/>
      <c r="G355" s="63" t="e">
        <f>VLOOKUP(O355,'Робочий аркуш'!$J$2:$K$240,2,FALSE)</f>
        <v>#N/A</v>
      </c>
      <c r="H355" s="63" t="e">
        <f t="shared" si="5"/>
        <v>#N/A</v>
      </c>
      <c r="I355"/>
      <c r="J355"/>
      <c r="K355"/>
      <c r="L355"/>
      <c r="O355" s="2" t="str">
        <f t="shared" si="6"/>
        <v>|</v>
      </c>
    </row>
    <row r="356" spans="1:15" ht="15.75" customHeight="1" x14ac:dyDescent="0.25">
      <c r="A356" s="128"/>
      <c r="B356" s="2"/>
      <c r="C356" s="2"/>
      <c r="D356" s="14"/>
      <c r="E356" s="3"/>
      <c r="F356" s="2"/>
      <c r="G356" s="63" t="e">
        <f>VLOOKUP(O356,'Робочий аркуш'!$J$2:$K$240,2,FALSE)</f>
        <v>#N/A</v>
      </c>
      <c r="H356" s="63" t="e">
        <f t="shared" si="5"/>
        <v>#N/A</v>
      </c>
      <c r="I356"/>
      <c r="J356"/>
      <c r="K356"/>
      <c r="L356"/>
      <c r="O356" s="2" t="str">
        <f t="shared" si="6"/>
        <v>|</v>
      </c>
    </row>
    <row r="357" spans="1:15" ht="15.75" customHeight="1" x14ac:dyDescent="0.25">
      <c r="A357" s="128"/>
      <c r="B357" s="2"/>
      <c r="C357" s="2"/>
      <c r="D357" s="14"/>
      <c r="E357" s="3"/>
      <c r="F357" s="2"/>
      <c r="G357" s="63" t="e">
        <f>VLOOKUP(O357,'Робочий аркуш'!$J$2:$K$240,2,FALSE)</f>
        <v>#N/A</v>
      </c>
      <c r="H357" s="63" t="e">
        <f t="shared" si="5"/>
        <v>#N/A</v>
      </c>
      <c r="I357"/>
      <c r="J357"/>
      <c r="K357"/>
      <c r="L357"/>
      <c r="O357" s="2" t="str">
        <f t="shared" si="6"/>
        <v>|</v>
      </c>
    </row>
    <row r="358" spans="1:15" ht="15.75" customHeight="1" x14ac:dyDescent="0.25">
      <c r="A358" s="128"/>
      <c r="B358" s="2"/>
      <c r="C358" s="2"/>
      <c r="D358" s="14"/>
      <c r="E358" s="3"/>
      <c r="F358" s="2"/>
      <c r="G358" s="63" t="e">
        <f>VLOOKUP(O358,'Робочий аркуш'!$J$2:$K$240,2,FALSE)</f>
        <v>#N/A</v>
      </c>
      <c r="H358" s="63" t="e">
        <f t="shared" si="5"/>
        <v>#N/A</v>
      </c>
      <c r="I358"/>
      <c r="J358"/>
      <c r="K358"/>
      <c r="L358"/>
      <c r="O358" s="2" t="str">
        <f t="shared" si="6"/>
        <v>|</v>
      </c>
    </row>
    <row r="359" spans="1:15" ht="15.75" customHeight="1" x14ac:dyDescent="0.25">
      <c r="A359" s="128"/>
      <c r="B359" s="2"/>
      <c r="C359" s="2"/>
      <c r="D359" s="14"/>
      <c r="E359" s="3"/>
      <c r="F359" s="2"/>
      <c r="G359" s="63" t="e">
        <f>VLOOKUP(O359,'Робочий аркуш'!$J$2:$K$240,2,FALSE)</f>
        <v>#N/A</v>
      </c>
      <c r="H359" s="63" t="e">
        <f t="shared" si="5"/>
        <v>#N/A</v>
      </c>
      <c r="I359"/>
      <c r="J359"/>
      <c r="K359"/>
      <c r="L359"/>
      <c r="O359" s="2" t="str">
        <f t="shared" si="6"/>
        <v>|</v>
      </c>
    </row>
    <row r="360" spans="1:15" ht="15.75" customHeight="1" x14ac:dyDescent="0.25">
      <c r="A360" s="128"/>
      <c r="B360" s="2"/>
      <c r="C360" s="2"/>
      <c r="D360" s="14"/>
      <c r="E360" s="3"/>
      <c r="F360" s="2"/>
      <c r="G360" s="63" t="e">
        <f>VLOOKUP(O360,'Робочий аркуш'!$J$2:$K$240,2,FALSE)</f>
        <v>#N/A</v>
      </c>
      <c r="H360" s="63" t="e">
        <f t="shared" si="5"/>
        <v>#N/A</v>
      </c>
      <c r="I360"/>
      <c r="J360"/>
      <c r="K360"/>
      <c r="L360"/>
      <c r="O360" s="2" t="str">
        <f t="shared" si="6"/>
        <v>|</v>
      </c>
    </row>
    <row r="361" spans="1:15" ht="15.75" customHeight="1" x14ac:dyDescent="0.25">
      <c r="A361" s="128"/>
      <c r="B361" s="2"/>
      <c r="C361" s="2"/>
      <c r="D361" s="14"/>
      <c r="E361" s="3"/>
      <c r="F361" s="2"/>
      <c r="G361" s="63" t="e">
        <f>VLOOKUP(O361,'Робочий аркуш'!$J$2:$K$240,2,FALSE)</f>
        <v>#N/A</v>
      </c>
      <c r="H361" s="63" t="e">
        <f t="shared" si="5"/>
        <v>#N/A</v>
      </c>
      <c r="I361"/>
      <c r="J361"/>
      <c r="K361"/>
      <c r="L361"/>
      <c r="O361" s="2" t="str">
        <f t="shared" si="6"/>
        <v>|</v>
      </c>
    </row>
    <row r="362" spans="1:15" ht="15.75" customHeight="1" x14ac:dyDescent="0.25">
      <c r="A362" s="128"/>
      <c r="B362" s="2"/>
      <c r="C362" s="2"/>
      <c r="D362" s="14"/>
      <c r="E362" s="3"/>
      <c r="F362" s="2"/>
      <c r="G362" s="63" t="e">
        <f>VLOOKUP(O362,'Робочий аркуш'!$J$2:$K$240,2,FALSE)</f>
        <v>#N/A</v>
      </c>
      <c r="H362" s="63" t="e">
        <f t="shared" si="5"/>
        <v>#N/A</v>
      </c>
      <c r="I362"/>
      <c r="J362"/>
      <c r="K362"/>
      <c r="L362"/>
      <c r="O362" s="2" t="str">
        <f t="shared" si="6"/>
        <v>|</v>
      </c>
    </row>
    <row r="363" spans="1:15" ht="15.75" customHeight="1" x14ac:dyDescent="0.25">
      <c r="A363" s="128"/>
      <c r="B363" s="2"/>
      <c r="C363" s="2"/>
      <c r="D363" s="14"/>
      <c r="E363" s="3"/>
      <c r="F363" s="2"/>
      <c r="G363" s="63" t="e">
        <f>VLOOKUP(O363,'Робочий аркуш'!$J$2:$K$240,2,FALSE)</f>
        <v>#N/A</v>
      </c>
      <c r="H363" s="63" t="e">
        <f t="shared" si="5"/>
        <v>#N/A</v>
      </c>
      <c r="I363"/>
      <c r="J363"/>
      <c r="K363"/>
      <c r="L363"/>
      <c r="O363" s="2" t="str">
        <f t="shared" si="6"/>
        <v>|</v>
      </c>
    </row>
    <row r="364" spans="1:15" ht="15.75" customHeight="1" x14ac:dyDescent="0.25">
      <c r="A364" s="128"/>
      <c r="B364" s="2"/>
      <c r="C364" s="2"/>
      <c r="D364" s="14"/>
      <c r="E364" s="3"/>
      <c r="F364" s="2"/>
      <c r="G364" s="63" t="e">
        <f>VLOOKUP(O364,'Робочий аркуш'!$J$2:$K$240,2,FALSE)</f>
        <v>#N/A</v>
      </c>
      <c r="H364" s="63" t="e">
        <f t="shared" si="5"/>
        <v>#N/A</v>
      </c>
      <c r="I364"/>
      <c r="J364"/>
      <c r="K364"/>
      <c r="L364"/>
      <c r="O364" s="2" t="str">
        <f t="shared" si="6"/>
        <v>|</v>
      </c>
    </row>
    <row r="365" spans="1:15" ht="15.75" customHeight="1" x14ac:dyDescent="0.25">
      <c r="A365" s="128"/>
      <c r="B365" s="2"/>
      <c r="C365" s="2"/>
      <c r="D365" s="14"/>
      <c r="E365" s="3"/>
      <c r="F365" s="2"/>
      <c r="G365" s="63" t="e">
        <f>VLOOKUP(O365,'Робочий аркуш'!$J$2:$K$240,2,FALSE)</f>
        <v>#N/A</v>
      </c>
      <c r="H365" s="63" t="e">
        <f t="shared" si="5"/>
        <v>#N/A</v>
      </c>
      <c r="I365"/>
      <c r="J365"/>
      <c r="K365"/>
      <c r="L365"/>
      <c r="O365" s="2" t="str">
        <f t="shared" si="6"/>
        <v>|</v>
      </c>
    </row>
    <row r="366" spans="1:15" ht="15.75" customHeight="1" x14ac:dyDescent="0.25">
      <c r="A366" s="128"/>
      <c r="B366" s="2"/>
      <c r="C366" s="2"/>
      <c r="D366" s="14"/>
      <c r="E366" s="3"/>
      <c r="F366" s="2"/>
      <c r="G366" s="63" t="e">
        <f>VLOOKUP(O366,'Робочий аркуш'!$J$2:$K$240,2,FALSE)</f>
        <v>#N/A</v>
      </c>
      <c r="H366" s="63" t="e">
        <f t="shared" si="5"/>
        <v>#N/A</v>
      </c>
      <c r="I366"/>
      <c r="J366"/>
      <c r="K366"/>
      <c r="L366"/>
      <c r="O366" s="2" t="str">
        <f t="shared" si="6"/>
        <v>|</v>
      </c>
    </row>
    <row r="367" spans="1:15" ht="15.75" customHeight="1" x14ac:dyDescent="0.25">
      <c r="A367" s="128"/>
      <c r="B367" s="2"/>
      <c r="C367" s="2"/>
      <c r="D367" s="14"/>
      <c r="E367" s="3"/>
      <c r="F367" s="2"/>
      <c r="G367" s="63" t="e">
        <f>VLOOKUP(O367,'Робочий аркуш'!$J$2:$K$240,2,FALSE)</f>
        <v>#N/A</v>
      </c>
      <c r="H367" s="63" t="e">
        <f t="shared" si="5"/>
        <v>#N/A</v>
      </c>
      <c r="I367"/>
      <c r="J367"/>
      <c r="K367"/>
      <c r="L367"/>
      <c r="O367" s="2" t="str">
        <f t="shared" si="6"/>
        <v>|</v>
      </c>
    </row>
    <row r="368" spans="1:15" ht="15.75" customHeight="1" x14ac:dyDescent="0.25">
      <c r="A368" s="128"/>
      <c r="B368" s="2"/>
      <c r="C368" s="2"/>
      <c r="D368" s="14"/>
      <c r="E368" s="3"/>
      <c r="F368" s="2"/>
      <c r="G368" s="63" t="e">
        <f>VLOOKUP(O368,'Робочий аркуш'!$J$2:$K$240,2,FALSE)</f>
        <v>#N/A</v>
      </c>
      <c r="H368" s="63" t="e">
        <f t="shared" si="5"/>
        <v>#N/A</v>
      </c>
      <c r="I368"/>
      <c r="J368"/>
      <c r="K368"/>
      <c r="L368"/>
      <c r="O368" s="2" t="str">
        <f t="shared" si="6"/>
        <v>|</v>
      </c>
    </row>
    <row r="369" spans="1:15" ht="15.75" customHeight="1" x14ac:dyDescent="0.25">
      <c r="A369" s="128"/>
      <c r="B369" s="2"/>
      <c r="C369" s="2"/>
      <c r="D369" s="14"/>
      <c r="E369" s="3"/>
      <c r="F369" s="2"/>
      <c r="G369" s="63" t="e">
        <f>VLOOKUP(O369,'Робочий аркуш'!$J$2:$K$240,2,FALSE)</f>
        <v>#N/A</v>
      </c>
      <c r="H369" s="63" t="e">
        <f t="shared" si="5"/>
        <v>#N/A</v>
      </c>
      <c r="I369"/>
      <c r="J369"/>
      <c r="K369"/>
      <c r="L369"/>
      <c r="O369" s="2" t="str">
        <f t="shared" si="6"/>
        <v>|</v>
      </c>
    </row>
    <row r="370" spans="1:15" ht="15.75" customHeight="1" x14ac:dyDescent="0.25">
      <c r="A370" s="128"/>
      <c r="B370" s="2"/>
      <c r="C370" s="2"/>
      <c r="D370" s="14"/>
      <c r="E370" s="3"/>
      <c r="F370" s="2"/>
      <c r="G370" s="63" t="e">
        <f>VLOOKUP(O370,'Робочий аркуш'!$J$2:$K$240,2,FALSE)</f>
        <v>#N/A</v>
      </c>
      <c r="H370" s="63" t="e">
        <f t="shared" si="5"/>
        <v>#N/A</v>
      </c>
      <c r="I370"/>
      <c r="J370"/>
      <c r="K370"/>
      <c r="L370"/>
      <c r="O370" s="2" t="str">
        <f t="shared" si="6"/>
        <v>|</v>
      </c>
    </row>
    <row r="371" spans="1:15" ht="15.75" customHeight="1" x14ac:dyDescent="0.25">
      <c r="A371" s="128"/>
      <c r="B371" s="2"/>
      <c r="C371" s="2"/>
      <c r="D371" s="14"/>
      <c r="E371" s="3"/>
      <c r="F371" s="2"/>
      <c r="G371" s="63" t="e">
        <f>VLOOKUP(O371,'Робочий аркуш'!$J$2:$K$240,2,FALSE)</f>
        <v>#N/A</v>
      </c>
      <c r="H371" s="63" t="e">
        <f t="shared" si="5"/>
        <v>#N/A</v>
      </c>
      <c r="I371"/>
      <c r="J371"/>
      <c r="K371"/>
      <c r="L371"/>
      <c r="O371" s="2" t="str">
        <f t="shared" si="6"/>
        <v>|</v>
      </c>
    </row>
    <row r="372" spans="1:15" ht="15.75" customHeight="1" x14ac:dyDescent="0.25">
      <c r="A372" s="128"/>
      <c r="B372" s="2"/>
      <c r="C372" s="2"/>
      <c r="D372" s="14"/>
      <c r="E372" s="3"/>
      <c r="F372" s="2"/>
      <c r="G372" s="63" t="e">
        <f>VLOOKUP(O372,'Робочий аркуш'!$J$2:$K$240,2,FALSE)</f>
        <v>#N/A</v>
      </c>
      <c r="H372" s="63" t="e">
        <f t="shared" si="5"/>
        <v>#N/A</v>
      </c>
      <c r="I372"/>
      <c r="J372"/>
      <c r="K372"/>
      <c r="L372"/>
      <c r="O372" s="2" t="str">
        <f t="shared" si="6"/>
        <v>|</v>
      </c>
    </row>
    <row r="373" spans="1:15" ht="15.75" customHeight="1" x14ac:dyDescent="0.25">
      <c r="A373" s="128"/>
      <c r="B373" s="2"/>
      <c r="C373" s="2"/>
      <c r="D373" s="14"/>
      <c r="E373" s="3"/>
      <c r="F373" s="2"/>
      <c r="G373" s="63" t="e">
        <f>VLOOKUP(O373,'Робочий аркуш'!$J$2:$K$240,2,FALSE)</f>
        <v>#N/A</v>
      </c>
      <c r="H373" s="63" t="e">
        <f t="shared" si="5"/>
        <v>#N/A</v>
      </c>
      <c r="I373"/>
      <c r="J373"/>
      <c r="K373"/>
      <c r="L373"/>
      <c r="O373" s="2" t="str">
        <f t="shared" si="6"/>
        <v>|</v>
      </c>
    </row>
    <row r="374" spans="1:15" ht="15.75" customHeight="1" x14ac:dyDescent="0.25">
      <c r="A374" s="128"/>
      <c r="B374" s="2"/>
      <c r="C374" s="2"/>
      <c r="D374" s="14"/>
      <c r="E374" s="3"/>
      <c r="F374" s="2"/>
      <c r="G374" s="63" t="e">
        <f>VLOOKUP(O374,'Робочий аркуш'!$J$2:$K$240,2,FALSE)</f>
        <v>#N/A</v>
      </c>
      <c r="H374" s="63" t="e">
        <f t="shared" si="5"/>
        <v>#N/A</v>
      </c>
      <c r="I374"/>
      <c r="J374"/>
      <c r="K374"/>
      <c r="L374"/>
      <c r="O374" s="2" t="str">
        <f t="shared" si="6"/>
        <v>|</v>
      </c>
    </row>
    <row r="375" spans="1:15" ht="15.75" customHeight="1" x14ac:dyDescent="0.25">
      <c r="A375" s="128"/>
      <c r="B375" s="2"/>
      <c r="C375" s="2"/>
      <c r="D375" s="14"/>
      <c r="E375" s="3"/>
      <c r="F375" s="2"/>
      <c r="G375" s="63" t="e">
        <f>VLOOKUP(O375,'Робочий аркуш'!$J$2:$K$240,2,FALSE)</f>
        <v>#N/A</v>
      </c>
      <c r="H375" s="63" t="e">
        <f t="shared" si="5"/>
        <v>#N/A</v>
      </c>
      <c r="I375"/>
      <c r="J375"/>
      <c r="K375"/>
      <c r="L375"/>
      <c r="O375" s="2" t="str">
        <f t="shared" si="6"/>
        <v>|</v>
      </c>
    </row>
    <row r="376" spans="1:15" ht="15.75" customHeight="1" x14ac:dyDescent="0.25">
      <c r="A376" s="128"/>
      <c r="B376" s="2"/>
      <c r="C376" s="2"/>
      <c r="D376" s="14"/>
      <c r="E376" s="3"/>
      <c r="F376" s="2"/>
      <c r="G376" s="63" t="e">
        <f>VLOOKUP(O376,'Робочий аркуш'!$J$2:$K$240,2,FALSE)</f>
        <v>#N/A</v>
      </c>
      <c r="H376" s="63" t="e">
        <f t="shared" si="5"/>
        <v>#N/A</v>
      </c>
      <c r="I376"/>
      <c r="J376"/>
      <c r="K376"/>
      <c r="L376"/>
      <c r="O376" s="2" t="str">
        <f t="shared" si="6"/>
        <v>|</v>
      </c>
    </row>
    <row r="377" spans="1:15" ht="15.75" customHeight="1" x14ac:dyDescent="0.25">
      <c r="A377" s="128"/>
      <c r="B377" s="2"/>
      <c r="C377" s="2"/>
      <c r="D377" s="14"/>
      <c r="E377" s="3"/>
      <c r="F377" s="2"/>
      <c r="G377" s="63" t="e">
        <f>VLOOKUP(O377,'Робочий аркуш'!$J$2:$K$240,2,FALSE)</f>
        <v>#N/A</v>
      </c>
      <c r="H377" s="63" t="e">
        <f t="shared" si="5"/>
        <v>#N/A</v>
      </c>
      <c r="I377"/>
      <c r="J377"/>
      <c r="K377"/>
      <c r="L377"/>
      <c r="O377" s="2" t="str">
        <f t="shared" si="6"/>
        <v>|</v>
      </c>
    </row>
    <row r="378" spans="1:15" ht="15.75" customHeight="1" x14ac:dyDescent="0.25">
      <c r="A378" s="128"/>
      <c r="B378" s="2"/>
      <c r="C378" s="2"/>
      <c r="D378" s="14"/>
      <c r="E378" s="3"/>
      <c r="F378" s="2"/>
      <c r="G378" s="63" t="e">
        <f>VLOOKUP(O378,'Робочий аркуш'!$J$2:$K$240,2,FALSE)</f>
        <v>#N/A</v>
      </c>
      <c r="H378" s="63" t="e">
        <f t="shared" si="5"/>
        <v>#N/A</v>
      </c>
      <c r="I378"/>
      <c r="J378"/>
      <c r="K378"/>
      <c r="L378"/>
      <c r="O378" s="2" t="str">
        <f t="shared" si="6"/>
        <v>|</v>
      </c>
    </row>
    <row r="379" spans="1:15" ht="15.75" customHeight="1" x14ac:dyDescent="0.25">
      <c r="A379" s="128"/>
      <c r="B379" s="2"/>
      <c r="C379" s="2"/>
      <c r="D379" s="14"/>
      <c r="E379" s="3"/>
      <c r="F379" s="2"/>
      <c r="G379" s="63" t="e">
        <f>VLOOKUP(O379,'Робочий аркуш'!$J$2:$K$240,2,FALSE)</f>
        <v>#N/A</v>
      </c>
      <c r="H379" s="63" t="e">
        <f t="shared" si="5"/>
        <v>#N/A</v>
      </c>
      <c r="I379"/>
      <c r="J379"/>
      <c r="K379"/>
      <c r="L379"/>
      <c r="O379" s="2" t="str">
        <f t="shared" si="6"/>
        <v>|</v>
      </c>
    </row>
    <row r="380" spans="1:15" ht="15.75" customHeight="1" x14ac:dyDescent="0.25">
      <c r="A380" s="128"/>
      <c r="B380" s="2"/>
      <c r="C380" s="2"/>
      <c r="D380" s="14"/>
      <c r="E380" s="3"/>
      <c r="F380" s="2"/>
      <c r="G380" s="63" t="e">
        <f>VLOOKUP(O380,'Робочий аркуш'!$J$2:$K$240,2,FALSE)</f>
        <v>#N/A</v>
      </c>
      <c r="H380" s="63" t="e">
        <f t="shared" si="5"/>
        <v>#N/A</v>
      </c>
      <c r="I380"/>
      <c r="J380"/>
      <c r="K380"/>
      <c r="L380"/>
      <c r="O380" s="2" t="str">
        <f t="shared" si="6"/>
        <v>|</v>
      </c>
    </row>
    <row r="381" spans="1:15" ht="15.75" customHeight="1" x14ac:dyDescent="0.25">
      <c r="A381" s="128"/>
      <c r="B381" s="2"/>
      <c r="C381" s="2"/>
      <c r="D381" s="14"/>
      <c r="E381" s="3"/>
      <c r="F381" s="2"/>
      <c r="G381" s="63" t="e">
        <f>VLOOKUP(O381,'Робочий аркуш'!$J$2:$K$240,2,FALSE)</f>
        <v>#N/A</v>
      </c>
      <c r="H381" s="63" t="e">
        <f t="shared" si="5"/>
        <v>#N/A</v>
      </c>
      <c r="I381"/>
      <c r="J381"/>
      <c r="K381"/>
      <c r="L381"/>
      <c r="O381" s="2" t="str">
        <f t="shared" si="6"/>
        <v>|</v>
      </c>
    </row>
    <row r="382" spans="1:15" ht="15.75" customHeight="1" x14ac:dyDescent="0.25">
      <c r="A382" s="128"/>
      <c r="B382" s="2"/>
      <c r="C382" s="2"/>
      <c r="D382" s="14"/>
      <c r="E382" s="3"/>
      <c r="F382" s="2"/>
      <c r="G382" s="63" t="e">
        <f>VLOOKUP(O382,'Робочий аркуш'!$J$2:$K$240,2,FALSE)</f>
        <v>#N/A</v>
      </c>
      <c r="H382" s="63" t="e">
        <f t="shared" si="5"/>
        <v>#N/A</v>
      </c>
      <c r="I382"/>
      <c r="J382"/>
      <c r="K382"/>
      <c r="L382"/>
      <c r="O382" s="2" t="str">
        <f t="shared" si="6"/>
        <v>|</v>
      </c>
    </row>
    <row r="383" spans="1:15" ht="15.75" customHeight="1" x14ac:dyDescent="0.25">
      <c r="A383" s="128"/>
      <c r="B383" s="2"/>
      <c r="C383" s="2"/>
      <c r="D383" s="14"/>
      <c r="E383" s="3"/>
      <c r="F383" s="2"/>
      <c r="G383" s="63" t="e">
        <f>VLOOKUP(O383,'Робочий аркуш'!$J$2:$K$240,2,FALSE)</f>
        <v>#N/A</v>
      </c>
      <c r="H383" s="63" t="e">
        <f t="shared" si="5"/>
        <v>#N/A</v>
      </c>
      <c r="I383"/>
      <c r="J383"/>
      <c r="K383"/>
      <c r="L383"/>
      <c r="O383" s="2" t="str">
        <f t="shared" si="6"/>
        <v>|</v>
      </c>
    </row>
    <row r="384" spans="1:15" ht="15.75" customHeight="1" x14ac:dyDescent="0.25">
      <c r="A384" s="128"/>
      <c r="B384" s="2"/>
      <c r="C384" s="2"/>
      <c r="D384" s="14"/>
      <c r="E384" s="3"/>
      <c r="F384" s="2"/>
      <c r="G384" s="63" t="e">
        <f>VLOOKUP(O384,'Робочий аркуш'!$J$2:$K$240,2,FALSE)</f>
        <v>#N/A</v>
      </c>
      <c r="H384" s="63" t="e">
        <f t="shared" si="5"/>
        <v>#N/A</v>
      </c>
      <c r="I384"/>
      <c r="J384"/>
      <c r="K384"/>
      <c r="L384"/>
      <c r="O384" s="2" t="str">
        <f t="shared" si="6"/>
        <v>|</v>
      </c>
    </row>
    <row r="385" spans="1:15" ht="15.75" customHeight="1" x14ac:dyDescent="0.25">
      <c r="A385" s="128"/>
      <c r="B385" s="2"/>
      <c r="C385" s="2"/>
      <c r="D385" s="14"/>
      <c r="E385" s="3"/>
      <c r="F385" s="2"/>
      <c r="G385" s="63" t="e">
        <f>VLOOKUP(O385,'Робочий аркуш'!$J$2:$K$240,2,FALSE)</f>
        <v>#N/A</v>
      </c>
      <c r="H385" s="63" t="e">
        <f t="shared" si="5"/>
        <v>#N/A</v>
      </c>
      <c r="I385"/>
      <c r="J385"/>
      <c r="K385"/>
      <c r="L385"/>
      <c r="O385" s="2" t="str">
        <f t="shared" si="6"/>
        <v>|</v>
      </c>
    </row>
    <row r="386" spans="1:15" ht="15.75" customHeight="1" x14ac:dyDescent="0.25">
      <c r="A386" s="128"/>
      <c r="B386" s="2"/>
      <c r="C386" s="2"/>
      <c r="D386" s="14"/>
      <c r="E386" s="3"/>
      <c r="F386" s="2"/>
      <c r="G386" s="63" t="e">
        <f>VLOOKUP(O386,'Робочий аркуш'!$J$2:$K$240,2,FALSE)</f>
        <v>#N/A</v>
      </c>
      <c r="H386" s="63" t="e">
        <f t="shared" si="5"/>
        <v>#N/A</v>
      </c>
      <c r="I386"/>
      <c r="J386"/>
      <c r="K386"/>
      <c r="L386"/>
      <c r="O386" s="2" t="str">
        <f t="shared" si="6"/>
        <v>|</v>
      </c>
    </row>
    <row r="387" spans="1:15" ht="15.75" customHeight="1" x14ac:dyDescent="0.25">
      <c r="A387" s="128"/>
      <c r="B387" s="2"/>
      <c r="C387" s="2"/>
      <c r="D387" s="14"/>
      <c r="E387" s="3"/>
      <c r="F387" s="2"/>
      <c r="G387" s="63" t="e">
        <f>VLOOKUP(O387,'Робочий аркуш'!$J$2:$K$240,2,FALSE)</f>
        <v>#N/A</v>
      </c>
      <c r="H387" s="63" t="e">
        <f t="shared" si="5"/>
        <v>#N/A</v>
      </c>
      <c r="I387"/>
      <c r="J387"/>
      <c r="K387"/>
      <c r="L387"/>
      <c r="O387" s="2" t="str">
        <f t="shared" si="6"/>
        <v>|</v>
      </c>
    </row>
    <row r="388" spans="1:15" ht="15.75" customHeight="1" x14ac:dyDescent="0.25">
      <c r="A388" s="128"/>
      <c r="B388" s="2"/>
      <c r="C388" s="2"/>
      <c r="D388" s="14"/>
      <c r="E388" s="3"/>
      <c r="F388" s="2"/>
      <c r="G388" s="63" t="e">
        <f>VLOOKUP(O388,'Робочий аркуш'!$J$2:$K$240,2,FALSE)</f>
        <v>#N/A</v>
      </c>
      <c r="H388" s="63" t="e">
        <f t="shared" si="5"/>
        <v>#N/A</v>
      </c>
      <c r="I388"/>
      <c r="J388"/>
      <c r="K388"/>
      <c r="L388"/>
      <c r="O388" s="2" t="str">
        <f t="shared" si="6"/>
        <v>|</v>
      </c>
    </row>
    <row r="389" spans="1:15" ht="15.75" customHeight="1" x14ac:dyDescent="0.25">
      <c r="A389" s="128"/>
      <c r="B389" s="2"/>
      <c r="C389" s="2"/>
      <c r="D389" s="14"/>
      <c r="E389" s="3"/>
      <c r="F389" s="2"/>
      <c r="G389" s="63" t="e">
        <f>VLOOKUP(O389,'Робочий аркуш'!$J$2:$K$240,2,FALSE)</f>
        <v>#N/A</v>
      </c>
      <c r="H389" s="63" t="e">
        <f t="shared" si="5"/>
        <v>#N/A</v>
      </c>
      <c r="I389"/>
      <c r="J389"/>
      <c r="K389"/>
      <c r="L389"/>
      <c r="O389" s="2" t="str">
        <f t="shared" si="6"/>
        <v>|</v>
      </c>
    </row>
    <row r="390" spans="1:15" ht="15.75" customHeight="1" x14ac:dyDescent="0.25">
      <c r="A390" s="128"/>
      <c r="B390" s="2"/>
      <c r="C390" s="2"/>
      <c r="D390" s="14"/>
      <c r="E390" s="3"/>
      <c r="F390" s="2"/>
      <c r="G390" s="63" t="e">
        <f>VLOOKUP(O390,'Робочий аркуш'!$J$2:$K$240,2,FALSE)</f>
        <v>#N/A</v>
      </c>
      <c r="H390" s="63" t="e">
        <f t="shared" si="5"/>
        <v>#N/A</v>
      </c>
      <c r="I390"/>
      <c r="J390"/>
      <c r="K390"/>
      <c r="L390"/>
      <c r="O390" s="2" t="str">
        <f t="shared" si="6"/>
        <v>|</v>
      </c>
    </row>
    <row r="391" spans="1:15" ht="15.75" customHeight="1" x14ac:dyDescent="0.25">
      <c r="A391" s="128"/>
      <c r="B391" s="2"/>
      <c r="C391" s="2"/>
      <c r="D391" s="14"/>
      <c r="E391" s="3"/>
      <c r="F391" s="2"/>
      <c r="G391" s="63" t="e">
        <f>VLOOKUP(O391,'Робочий аркуш'!$J$2:$K$240,2,FALSE)</f>
        <v>#N/A</v>
      </c>
      <c r="H391" s="63" t="e">
        <f t="shared" si="5"/>
        <v>#N/A</v>
      </c>
      <c r="I391"/>
      <c r="J391"/>
      <c r="K391"/>
      <c r="L391"/>
      <c r="O391" s="2" t="str">
        <f t="shared" si="6"/>
        <v>|</v>
      </c>
    </row>
    <row r="392" spans="1:15" ht="15.75" customHeight="1" x14ac:dyDescent="0.25">
      <c r="A392" s="128"/>
      <c r="B392" s="2"/>
      <c r="C392" s="2"/>
      <c r="D392" s="14"/>
      <c r="E392" s="3"/>
      <c r="F392" s="2"/>
      <c r="G392" s="63" t="e">
        <f>VLOOKUP(O392,'Робочий аркуш'!$J$2:$K$240,2,FALSE)</f>
        <v>#N/A</v>
      </c>
      <c r="H392" s="63" t="e">
        <f t="shared" si="5"/>
        <v>#N/A</v>
      </c>
      <c r="I392"/>
      <c r="J392"/>
      <c r="K392"/>
      <c r="L392"/>
      <c r="O392" s="2" t="str">
        <f t="shared" si="6"/>
        <v>|</v>
      </c>
    </row>
    <row r="393" spans="1:15" ht="15.75" customHeight="1" x14ac:dyDescent="0.25">
      <c r="A393" s="128"/>
      <c r="B393" s="2"/>
      <c r="C393" s="2"/>
      <c r="D393" s="14"/>
      <c r="E393" s="3"/>
      <c r="F393" s="2"/>
      <c r="G393" s="63" t="e">
        <f>VLOOKUP(O393,'Робочий аркуш'!$J$2:$K$240,2,FALSE)</f>
        <v>#N/A</v>
      </c>
      <c r="H393" s="63" t="e">
        <f t="shared" si="5"/>
        <v>#N/A</v>
      </c>
      <c r="I393"/>
      <c r="J393"/>
      <c r="K393"/>
      <c r="L393"/>
      <c r="O393" s="2" t="str">
        <f t="shared" si="6"/>
        <v>|</v>
      </c>
    </row>
    <row r="394" spans="1:15" ht="15.75" customHeight="1" x14ac:dyDescent="0.25">
      <c r="A394" s="128"/>
      <c r="B394" s="2"/>
      <c r="C394" s="2"/>
      <c r="D394" s="14"/>
      <c r="E394" s="3"/>
      <c r="F394" s="2"/>
      <c r="G394" s="63" t="e">
        <f>VLOOKUP(O394,'Робочий аркуш'!$J$2:$K$240,2,FALSE)</f>
        <v>#N/A</v>
      </c>
      <c r="H394" s="63" t="e">
        <f t="shared" si="5"/>
        <v>#N/A</v>
      </c>
      <c r="I394"/>
      <c r="J394"/>
      <c r="K394"/>
      <c r="L394"/>
      <c r="O394" s="2" t="str">
        <f t="shared" si="6"/>
        <v>|</v>
      </c>
    </row>
    <row r="395" spans="1:15" ht="15.75" customHeight="1" x14ac:dyDescent="0.25">
      <c r="A395" s="128"/>
      <c r="B395" s="2"/>
      <c r="C395" s="2"/>
      <c r="D395" s="14"/>
      <c r="E395" s="3"/>
      <c r="F395" s="2"/>
      <c r="G395" s="63" t="e">
        <f>VLOOKUP(O395,'Робочий аркуш'!$J$2:$K$240,2,FALSE)</f>
        <v>#N/A</v>
      </c>
      <c r="H395" s="63" t="e">
        <f t="shared" si="5"/>
        <v>#N/A</v>
      </c>
      <c r="I395"/>
      <c r="J395"/>
      <c r="K395"/>
      <c r="L395"/>
      <c r="O395" s="2" t="str">
        <f t="shared" si="6"/>
        <v>|</v>
      </c>
    </row>
    <row r="396" spans="1:15" ht="15.75" customHeight="1" x14ac:dyDescent="0.25">
      <c r="A396" s="128"/>
      <c r="B396" s="2"/>
      <c r="C396" s="2"/>
      <c r="D396" s="14"/>
      <c r="E396" s="3"/>
      <c r="F396" s="2"/>
      <c r="G396" s="63" t="e">
        <f>VLOOKUP(O396,'Робочий аркуш'!$J$2:$K$240,2,FALSE)</f>
        <v>#N/A</v>
      </c>
      <c r="H396" s="63" t="e">
        <f t="shared" si="5"/>
        <v>#N/A</v>
      </c>
      <c r="I396"/>
      <c r="J396"/>
      <c r="K396"/>
      <c r="L396"/>
      <c r="O396" s="2" t="str">
        <f t="shared" si="6"/>
        <v>|</v>
      </c>
    </row>
    <row r="397" spans="1:15" ht="15.75" customHeight="1" x14ac:dyDescent="0.25">
      <c r="A397" s="128"/>
      <c r="B397" s="2"/>
      <c r="C397" s="2"/>
      <c r="D397" s="14"/>
      <c r="E397" s="3"/>
      <c r="F397" s="2"/>
      <c r="G397" s="63" t="e">
        <f>VLOOKUP(O397,'Робочий аркуш'!$J$2:$K$240,2,FALSE)</f>
        <v>#N/A</v>
      </c>
      <c r="H397" s="63" t="e">
        <f t="shared" si="5"/>
        <v>#N/A</v>
      </c>
      <c r="I397"/>
      <c r="J397"/>
      <c r="K397"/>
      <c r="L397"/>
      <c r="O397" s="2" t="str">
        <f t="shared" si="6"/>
        <v>|</v>
      </c>
    </row>
    <row r="398" spans="1:15" ht="15.75" customHeight="1" x14ac:dyDescent="0.25">
      <c r="A398" s="128"/>
      <c r="B398" s="2"/>
      <c r="C398" s="2"/>
      <c r="D398" s="14"/>
      <c r="E398" s="3"/>
      <c r="F398" s="2"/>
      <c r="G398" s="63" t="e">
        <f>VLOOKUP(O398,'Робочий аркуш'!$J$2:$K$240,2,FALSE)</f>
        <v>#N/A</v>
      </c>
      <c r="H398" s="63" t="e">
        <f t="shared" si="5"/>
        <v>#N/A</v>
      </c>
      <c r="I398"/>
      <c r="J398"/>
      <c r="K398"/>
      <c r="L398"/>
      <c r="O398" s="2" t="str">
        <f t="shared" si="6"/>
        <v>|</v>
      </c>
    </row>
    <row r="399" spans="1:15" ht="15.75" customHeight="1" x14ac:dyDescent="0.25">
      <c r="A399" s="128"/>
      <c r="B399" s="2"/>
      <c r="C399" s="2"/>
      <c r="D399" s="14"/>
      <c r="E399" s="3"/>
      <c r="F399" s="2"/>
      <c r="G399" s="63" t="e">
        <f>VLOOKUP(O399,'Робочий аркуш'!$J$2:$K$240,2,FALSE)</f>
        <v>#N/A</v>
      </c>
      <c r="H399" s="63" t="e">
        <f t="shared" si="5"/>
        <v>#N/A</v>
      </c>
      <c r="I399"/>
      <c r="J399"/>
      <c r="K399"/>
      <c r="L399"/>
      <c r="O399" s="2" t="str">
        <f t="shared" si="6"/>
        <v>|</v>
      </c>
    </row>
    <row r="400" spans="1:15" ht="15.75" customHeight="1" x14ac:dyDescent="0.25">
      <c r="A400" s="128"/>
      <c r="B400" s="2"/>
      <c r="C400" s="2"/>
      <c r="D400" s="14"/>
      <c r="E400" s="3"/>
      <c r="F400" s="2"/>
      <c r="G400" s="63" t="e">
        <f>VLOOKUP(O400,'Робочий аркуш'!$J$2:$K$240,2,FALSE)</f>
        <v>#N/A</v>
      </c>
      <c r="H400" s="63" t="e">
        <f t="shared" si="5"/>
        <v>#N/A</v>
      </c>
      <c r="I400"/>
      <c r="J400"/>
      <c r="K400"/>
      <c r="L400"/>
      <c r="O400" s="2" t="str">
        <f t="shared" si="6"/>
        <v>|</v>
      </c>
    </row>
    <row r="401" spans="1:15" ht="15.75" customHeight="1" x14ac:dyDescent="0.25">
      <c r="A401" s="128"/>
      <c r="B401" s="2"/>
      <c r="C401" s="2"/>
      <c r="D401" s="14"/>
      <c r="E401" s="3"/>
      <c r="F401" s="2"/>
      <c r="G401" s="63" t="e">
        <f>VLOOKUP(O401,'Робочий аркуш'!$J$2:$K$240,2,FALSE)</f>
        <v>#N/A</v>
      </c>
      <c r="H401" s="63" t="e">
        <f t="shared" si="5"/>
        <v>#N/A</v>
      </c>
      <c r="I401"/>
      <c r="J401"/>
      <c r="K401"/>
      <c r="L401"/>
      <c r="O401" s="2" t="str">
        <f t="shared" si="6"/>
        <v>|</v>
      </c>
    </row>
    <row r="402" spans="1:15" ht="15.75" customHeight="1" x14ac:dyDescent="0.25">
      <c r="A402" s="128"/>
      <c r="B402" s="2"/>
      <c r="C402" s="2"/>
      <c r="D402" s="14"/>
      <c r="E402" s="3"/>
      <c r="F402" s="2"/>
      <c r="G402" s="63" t="e">
        <f>VLOOKUP(O402,'Робочий аркуш'!$J$2:$K$240,2,FALSE)</f>
        <v>#N/A</v>
      </c>
      <c r="H402" s="63" t="e">
        <f t="shared" si="5"/>
        <v>#N/A</v>
      </c>
      <c r="I402"/>
      <c r="J402"/>
      <c r="K402"/>
      <c r="L402"/>
      <c r="O402" s="2" t="str">
        <f t="shared" ref="O402:O465" si="7">B402&amp;"|"&amp;C402</f>
        <v>|</v>
      </c>
    </row>
    <row r="403" spans="1:15" ht="15.75" customHeight="1" x14ac:dyDescent="0.25">
      <c r="A403" s="128"/>
      <c r="B403" s="2"/>
      <c r="C403" s="2"/>
      <c r="D403" s="14"/>
      <c r="E403" s="3"/>
      <c r="F403" s="2"/>
      <c r="G403" s="63" t="e">
        <f>VLOOKUP(O403,'Робочий аркуш'!$J$2:$K$240,2,FALSE)</f>
        <v>#N/A</v>
      </c>
      <c r="H403" s="63" t="e">
        <f t="shared" si="5"/>
        <v>#N/A</v>
      </c>
      <c r="I403"/>
      <c r="J403"/>
      <c r="K403"/>
      <c r="L403"/>
      <c r="O403" s="2" t="str">
        <f t="shared" si="7"/>
        <v>|</v>
      </c>
    </row>
    <row r="404" spans="1:15" ht="15.75" customHeight="1" x14ac:dyDescent="0.25">
      <c r="A404" s="128"/>
      <c r="B404" s="2"/>
      <c r="C404" s="2"/>
      <c r="D404" s="14"/>
      <c r="E404" s="3"/>
      <c r="F404" s="2"/>
      <c r="G404" s="63" t="e">
        <f>VLOOKUP(O404,'Робочий аркуш'!$J$2:$K$240,2,FALSE)</f>
        <v>#N/A</v>
      </c>
      <c r="H404" s="63" t="e">
        <f t="shared" si="5"/>
        <v>#N/A</v>
      </c>
      <c r="I404"/>
      <c r="J404"/>
      <c r="K404"/>
      <c r="L404"/>
      <c r="O404" s="2" t="str">
        <f t="shared" si="7"/>
        <v>|</v>
      </c>
    </row>
    <row r="405" spans="1:15" ht="15.75" customHeight="1" x14ac:dyDescent="0.25">
      <c r="A405" s="128"/>
      <c r="B405" s="2"/>
      <c r="C405" s="2"/>
      <c r="D405" s="14"/>
      <c r="E405" s="3"/>
      <c r="F405" s="2"/>
      <c r="G405" s="63" t="e">
        <f>VLOOKUP(O405,'Робочий аркуш'!$J$2:$K$240,2,FALSE)</f>
        <v>#N/A</v>
      </c>
      <c r="H405" s="63" t="e">
        <f t="shared" si="5"/>
        <v>#N/A</v>
      </c>
      <c r="I405"/>
      <c r="J405"/>
      <c r="K405"/>
      <c r="L405"/>
      <c r="O405" s="2" t="str">
        <f t="shared" si="7"/>
        <v>|</v>
      </c>
    </row>
    <row r="406" spans="1:15" ht="15.75" customHeight="1" x14ac:dyDescent="0.25">
      <c r="A406" s="128"/>
      <c r="B406" s="2"/>
      <c r="C406" s="2"/>
      <c r="D406" s="14"/>
      <c r="E406" s="3"/>
      <c r="F406" s="2"/>
      <c r="G406" s="63" t="e">
        <f>VLOOKUP(O406,'Робочий аркуш'!$J$2:$K$240,2,FALSE)</f>
        <v>#N/A</v>
      </c>
      <c r="H406" s="63" t="e">
        <f t="shared" si="5"/>
        <v>#N/A</v>
      </c>
      <c r="I406"/>
      <c r="J406"/>
      <c r="K406"/>
      <c r="L406"/>
      <c r="O406" s="2" t="str">
        <f t="shared" si="7"/>
        <v>|</v>
      </c>
    </row>
    <row r="407" spans="1:15" ht="15.75" customHeight="1" x14ac:dyDescent="0.25">
      <c r="A407" s="128"/>
      <c r="B407" s="2"/>
      <c r="C407" s="2"/>
      <c r="D407" s="14"/>
      <c r="E407" s="3"/>
      <c r="F407" s="2"/>
      <c r="G407" s="63" t="e">
        <f>VLOOKUP(O407,'Робочий аркуш'!$J$2:$K$240,2,FALSE)</f>
        <v>#N/A</v>
      </c>
      <c r="H407" s="63" t="e">
        <f t="shared" si="5"/>
        <v>#N/A</v>
      </c>
      <c r="I407"/>
      <c r="J407"/>
      <c r="K407"/>
      <c r="L407"/>
      <c r="O407" s="2" t="str">
        <f t="shared" si="7"/>
        <v>|</v>
      </c>
    </row>
    <row r="408" spans="1:15" ht="15.75" customHeight="1" x14ac:dyDescent="0.25">
      <c r="A408" s="128"/>
      <c r="B408" s="2"/>
      <c r="C408" s="2"/>
      <c r="D408" s="14"/>
      <c r="E408" s="3"/>
      <c r="F408" s="2"/>
      <c r="G408" s="63" t="e">
        <f>VLOOKUP(O408,'Робочий аркуш'!$J$2:$K$240,2,FALSE)</f>
        <v>#N/A</v>
      </c>
      <c r="H408" s="63" t="e">
        <f t="shared" si="5"/>
        <v>#N/A</v>
      </c>
      <c r="I408"/>
      <c r="J408"/>
      <c r="K408"/>
      <c r="L408"/>
      <c r="O408" s="2" t="str">
        <f t="shared" si="7"/>
        <v>|</v>
      </c>
    </row>
    <row r="409" spans="1:15" ht="15.75" customHeight="1" x14ac:dyDescent="0.25">
      <c r="A409" s="128"/>
      <c r="B409" s="2"/>
      <c r="C409" s="2"/>
      <c r="D409" s="14"/>
      <c r="E409" s="3"/>
      <c r="F409" s="2"/>
      <c r="G409" s="63" t="e">
        <f>VLOOKUP(O409,'Робочий аркуш'!$J$2:$K$240,2,FALSE)</f>
        <v>#N/A</v>
      </c>
      <c r="H409" s="63" t="e">
        <f t="shared" si="5"/>
        <v>#N/A</v>
      </c>
      <c r="I409"/>
      <c r="J409"/>
      <c r="K409"/>
      <c r="L409"/>
      <c r="O409" s="2" t="str">
        <f t="shared" si="7"/>
        <v>|</v>
      </c>
    </row>
    <row r="410" spans="1:15" ht="15.75" customHeight="1" x14ac:dyDescent="0.25">
      <c r="A410" s="128"/>
      <c r="B410" s="2"/>
      <c r="C410" s="2"/>
      <c r="D410" s="14"/>
      <c r="E410" s="3"/>
      <c r="F410" s="2"/>
      <c r="G410" s="63" t="e">
        <f>VLOOKUP(O410,'Робочий аркуш'!$J$2:$K$240,2,FALSE)</f>
        <v>#N/A</v>
      </c>
      <c r="H410" s="63" t="e">
        <f t="shared" si="5"/>
        <v>#N/A</v>
      </c>
      <c r="I410"/>
      <c r="J410"/>
      <c r="K410"/>
      <c r="L410"/>
      <c r="O410" s="2" t="str">
        <f t="shared" si="7"/>
        <v>|</v>
      </c>
    </row>
    <row r="411" spans="1:15" ht="15.75" customHeight="1" x14ac:dyDescent="0.25">
      <c r="A411" s="128"/>
      <c r="B411" s="2"/>
      <c r="C411" s="2"/>
      <c r="D411" s="14"/>
      <c r="E411" s="3"/>
      <c r="F411" s="2"/>
      <c r="G411" s="63" t="e">
        <f>VLOOKUP(O411,'Робочий аркуш'!$J$2:$K$240,2,FALSE)</f>
        <v>#N/A</v>
      </c>
      <c r="H411" s="63" t="e">
        <f t="shared" si="5"/>
        <v>#N/A</v>
      </c>
      <c r="I411"/>
      <c r="J411"/>
      <c r="K411"/>
      <c r="L411"/>
      <c r="O411" s="2" t="str">
        <f t="shared" si="7"/>
        <v>|</v>
      </c>
    </row>
    <row r="412" spans="1:15" ht="15.75" customHeight="1" x14ac:dyDescent="0.25">
      <c r="A412" s="128"/>
      <c r="B412" s="2"/>
      <c r="C412" s="2"/>
      <c r="D412" s="14"/>
      <c r="E412" s="3"/>
      <c r="F412" s="2"/>
      <c r="G412" s="63" t="e">
        <f>VLOOKUP(O412,'Робочий аркуш'!$J$2:$K$240,2,FALSE)</f>
        <v>#N/A</v>
      </c>
      <c r="H412" s="63" t="e">
        <f t="shared" si="5"/>
        <v>#N/A</v>
      </c>
      <c r="I412"/>
      <c r="J412"/>
      <c r="K412"/>
      <c r="L412"/>
      <c r="O412" s="2" t="str">
        <f t="shared" si="7"/>
        <v>|</v>
      </c>
    </row>
    <row r="413" spans="1:15" ht="15.75" customHeight="1" x14ac:dyDescent="0.25">
      <c r="A413" s="128"/>
      <c r="B413" s="2"/>
      <c r="C413" s="2"/>
      <c r="D413" s="14"/>
      <c r="E413" s="3"/>
      <c r="F413" s="2"/>
      <c r="G413" s="63" t="e">
        <f>VLOOKUP(O413,'Робочий аркуш'!$J$2:$K$240,2,FALSE)</f>
        <v>#N/A</v>
      </c>
      <c r="H413" s="63" t="e">
        <f t="shared" si="5"/>
        <v>#N/A</v>
      </c>
      <c r="I413"/>
      <c r="J413"/>
      <c r="K413"/>
      <c r="L413"/>
      <c r="O413" s="2" t="str">
        <f t="shared" si="7"/>
        <v>|</v>
      </c>
    </row>
    <row r="414" spans="1:15" ht="15.75" customHeight="1" x14ac:dyDescent="0.25">
      <c r="A414" s="128"/>
      <c r="B414" s="2"/>
      <c r="C414" s="2"/>
      <c r="D414" s="14"/>
      <c r="E414" s="3"/>
      <c r="F414" s="2"/>
      <c r="G414" s="63" t="e">
        <f>VLOOKUP(O414,'Робочий аркуш'!$J$2:$K$240,2,FALSE)</f>
        <v>#N/A</v>
      </c>
      <c r="H414" s="63" t="e">
        <f t="shared" si="5"/>
        <v>#N/A</v>
      </c>
      <c r="I414"/>
      <c r="J414"/>
      <c r="K414"/>
      <c r="L414"/>
      <c r="O414" s="2" t="str">
        <f t="shared" si="7"/>
        <v>|</v>
      </c>
    </row>
    <row r="415" spans="1:15" ht="15.75" customHeight="1" x14ac:dyDescent="0.25">
      <c r="A415" s="128"/>
      <c r="B415" s="2"/>
      <c r="C415" s="2"/>
      <c r="D415" s="14"/>
      <c r="E415" s="3"/>
      <c r="F415" s="2"/>
      <c r="G415" s="63" t="e">
        <f>VLOOKUP(O415,'Робочий аркуш'!$J$2:$K$240,2,FALSE)</f>
        <v>#N/A</v>
      </c>
      <c r="H415" s="63" t="e">
        <f t="shared" si="5"/>
        <v>#N/A</v>
      </c>
      <c r="I415"/>
      <c r="J415"/>
      <c r="K415"/>
      <c r="L415"/>
      <c r="O415" s="2" t="str">
        <f t="shared" si="7"/>
        <v>|</v>
      </c>
    </row>
    <row r="416" spans="1:15" ht="15.75" customHeight="1" x14ac:dyDescent="0.25">
      <c r="A416" s="128"/>
      <c r="B416" s="2"/>
      <c r="C416" s="2"/>
      <c r="D416" s="14"/>
      <c r="E416" s="3"/>
      <c r="F416" s="2"/>
      <c r="G416" s="63" t="e">
        <f>VLOOKUP(O416,'Робочий аркуш'!$J$2:$K$240,2,FALSE)</f>
        <v>#N/A</v>
      </c>
      <c r="H416" s="63" t="e">
        <f t="shared" si="5"/>
        <v>#N/A</v>
      </c>
      <c r="I416"/>
      <c r="J416"/>
      <c r="K416"/>
      <c r="L416"/>
      <c r="O416" s="2" t="str">
        <f t="shared" si="7"/>
        <v>|</v>
      </c>
    </row>
    <row r="417" spans="1:15" ht="15.75" customHeight="1" x14ac:dyDescent="0.25">
      <c r="A417" s="128"/>
      <c r="B417" s="2"/>
      <c r="C417" s="2"/>
      <c r="D417" s="14"/>
      <c r="E417" s="3"/>
      <c r="F417" s="2"/>
      <c r="G417" s="63" t="e">
        <f>VLOOKUP(O417,'Робочий аркуш'!$J$2:$K$240,2,FALSE)</f>
        <v>#N/A</v>
      </c>
      <c r="H417" s="63" t="e">
        <f t="shared" si="5"/>
        <v>#N/A</v>
      </c>
      <c r="I417"/>
      <c r="J417"/>
      <c r="K417"/>
      <c r="L417"/>
      <c r="O417" s="2" t="str">
        <f t="shared" si="7"/>
        <v>|</v>
      </c>
    </row>
    <row r="418" spans="1:15" ht="15.75" customHeight="1" x14ac:dyDescent="0.25">
      <c r="A418" s="128"/>
      <c r="B418" s="2"/>
      <c r="C418" s="2"/>
      <c r="D418" s="14"/>
      <c r="E418" s="3"/>
      <c r="F418" s="2"/>
      <c r="G418" s="63" t="e">
        <f>VLOOKUP(O418,'Робочий аркуш'!$J$2:$K$240,2,FALSE)</f>
        <v>#N/A</v>
      </c>
      <c r="H418" s="63" t="e">
        <f t="shared" si="5"/>
        <v>#N/A</v>
      </c>
      <c r="I418"/>
      <c r="J418"/>
      <c r="K418"/>
      <c r="L418"/>
      <c r="O418" s="2" t="str">
        <f t="shared" si="7"/>
        <v>|</v>
      </c>
    </row>
    <row r="419" spans="1:15" ht="15.75" customHeight="1" x14ac:dyDescent="0.25">
      <c r="A419" s="128"/>
      <c r="B419" s="2"/>
      <c r="C419" s="2"/>
      <c r="D419" s="14"/>
      <c r="E419" s="3"/>
      <c r="F419" s="2"/>
      <c r="G419" s="63" t="e">
        <f>VLOOKUP(O419,'Робочий аркуш'!$J$2:$K$240,2,FALSE)</f>
        <v>#N/A</v>
      </c>
      <c r="H419" s="63" t="e">
        <f t="shared" si="5"/>
        <v>#N/A</v>
      </c>
      <c r="I419"/>
      <c r="J419"/>
      <c r="K419"/>
      <c r="L419"/>
      <c r="O419" s="2" t="str">
        <f t="shared" si="7"/>
        <v>|</v>
      </c>
    </row>
    <row r="420" spans="1:15" ht="15.75" customHeight="1" x14ac:dyDescent="0.25">
      <c r="A420" s="128"/>
      <c r="B420" s="2"/>
      <c r="C420" s="2"/>
      <c r="D420" s="14"/>
      <c r="E420" s="3"/>
      <c r="F420" s="2"/>
      <c r="G420" s="63" t="e">
        <f>VLOOKUP(O420,'Робочий аркуш'!$J$2:$K$240,2,FALSE)</f>
        <v>#N/A</v>
      </c>
      <c r="H420" s="63" t="e">
        <f t="shared" si="5"/>
        <v>#N/A</v>
      </c>
      <c r="I420"/>
      <c r="J420"/>
      <c r="K420"/>
      <c r="L420"/>
      <c r="O420" s="2" t="str">
        <f t="shared" si="7"/>
        <v>|</v>
      </c>
    </row>
    <row r="421" spans="1:15" ht="15.75" customHeight="1" x14ac:dyDescent="0.25">
      <c r="A421" s="128"/>
      <c r="B421" s="2"/>
      <c r="C421" s="2"/>
      <c r="D421" s="14"/>
      <c r="E421" s="3"/>
      <c r="F421" s="2"/>
      <c r="G421" s="63" t="e">
        <f>VLOOKUP(O421,'Робочий аркуш'!$J$2:$K$240,2,FALSE)</f>
        <v>#N/A</v>
      </c>
      <c r="H421" s="63" t="e">
        <f t="shared" si="5"/>
        <v>#N/A</v>
      </c>
      <c r="I421"/>
      <c r="J421"/>
      <c r="K421"/>
      <c r="L421"/>
      <c r="O421" s="2" t="str">
        <f t="shared" si="7"/>
        <v>|</v>
      </c>
    </row>
    <row r="422" spans="1:15" ht="15.75" customHeight="1" x14ac:dyDescent="0.25">
      <c r="A422" s="128"/>
      <c r="B422" s="2"/>
      <c r="C422" s="2"/>
      <c r="D422" s="14"/>
      <c r="E422" s="3"/>
      <c r="F422" s="2"/>
      <c r="G422" s="63" t="e">
        <f>VLOOKUP(O422,'Робочий аркуш'!$J$2:$K$240,2,FALSE)</f>
        <v>#N/A</v>
      </c>
      <c r="H422" s="63" t="e">
        <f t="shared" si="5"/>
        <v>#N/A</v>
      </c>
      <c r="I422"/>
      <c r="J422"/>
      <c r="K422"/>
      <c r="L422"/>
      <c r="O422" s="2" t="str">
        <f t="shared" si="7"/>
        <v>|</v>
      </c>
    </row>
    <row r="423" spans="1:15" ht="15.75" customHeight="1" x14ac:dyDescent="0.25">
      <c r="A423" s="128"/>
      <c r="B423" s="2"/>
      <c r="C423" s="2"/>
      <c r="D423" s="14"/>
      <c r="E423" s="3"/>
      <c r="F423" s="2"/>
      <c r="G423" s="63" t="e">
        <f>VLOOKUP(O423,'Робочий аркуш'!$J$2:$K$240,2,FALSE)</f>
        <v>#N/A</v>
      </c>
      <c r="H423" s="63" t="e">
        <f t="shared" si="5"/>
        <v>#N/A</v>
      </c>
      <c r="I423"/>
      <c r="J423"/>
      <c r="K423"/>
      <c r="L423"/>
      <c r="O423" s="2" t="str">
        <f t="shared" si="7"/>
        <v>|</v>
      </c>
    </row>
    <row r="424" spans="1:15" ht="15.75" customHeight="1" x14ac:dyDescent="0.25">
      <c r="A424" s="128"/>
      <c r="B424" s="2"/>
      <c r="C424" s="2"/>
      <c r="D424" s="14"/>
      <c r="E424" s="3"/>
      <c r="F424" s="2"/>
      <c r="G424" s="63" t="e">
        <f>VLOOKUP(O424,'Робочий аркуш'!$J$2:$K$240,2,FALSE)</f>
        <v>#N/A</v>
      </c>
      <c r="H424" s="63" t="e">
        <f t="shared" si="5"/>
        <v>#N/A</v>
      </c>
      <c r="I424"/>
      <c r="J424"/>
      <c r="K424"/>
      <c r="L424"/>
      <c r="O424" s="2" t="str">
        <f t="shared" si="7"/>
        <v>|</v>
      </c>
    </row>
    <row r="425" spans="1:15" ht="15.75" customHeight="1" x14ac:dyDescent="0.25">
      <c r="A425" s="128"/>
      <c r="B425" s="2"/>
      <c r="C425" s="2"/>
      <c r="D425" s="14"/>
      <c r="E425" s="3"/>
      <c r="F425" s="2"/>
      <c r="G425" s="63" t="e">
        <f>VLOOKUP(O425,'Робочий аркуш'!$J$2:$K$240,2,FALSE)</f>
        <v>#N/A</v>
      </c>
      <c r="H425" s="63" t="e">
        <f t="shared" si="5"/>
        <v>#N/A</v>
      </c>
      <c r="I425"/>
      <c r="J425"/>
      <c r="K425"/>
      <c r="L425"/>
      <c r="O425" s="2" t="str">
        <f t="shared" si="7"/>
        <v>|</v>
      </c>
    </row>
    <row r="426" spans="1:15" ht="15.75" customHeight="1" x14ac:dyDescent="0.25">
      <c r="A426" s="128"/>
      <c r="B426" s="2"/>
      <c r="C426" s="2"/>
      <c r="D426" s="14"/>
      <c r="E426" s="3"/>
      <c r="F426" s="2"/>
      <c r="G426" s="63" t="e">
        <f>VLOOKUP(O426,'Робочий аркуш'!$J$2:$K$240,2,FALSE)</f>
        <v>#N/A</v>
      </c>
      <c r="H426" s="63" t="e">
        <f t="shared" si="5"/>
        <v>#N/A</v>
      </c>
      <c r="I426"/>
      <c r="J426"/>
      <c r="K426"/>
      <c r="L426"/>
      <c r="O426" s="2" t="str">
        <f t="shared" si="7"/>
        <v>|</v>
      </c>
    </row>
    <row r="427" spans="1:15" ht="15.75" customHeight="1" x14ac:dyDescent="0.25">
      <c r="A427" s="128"/>
      <c r="B427" s="2"/>
      <c r="C427" s="2"/>
      <c r="D427" s="14"/>
      <c r="E427" s="3"/>
      <c r="F427" s="2"/>
      <c r="G427" s="63" t="e">
        <f>VLOOKUP(O427,'Робочий аркуш'!$J$2:$K$240,2,FALSE)</f>
        <v>#N/A</v>
      </c>
      <c r="H427" s="63" t="e">
        <f t="shared" si="5"/>
        <v>#N/A</v>
      </c>
      <c r="I427"/>
      <c r="J427"/>
      <c r="K427"/>
      <c r="L427"/>
      <c r="O427" s="2" t="str">
        <f t="shared" si="7"/>
        <v>|</v>
      </c>
    </row>
    <row r="428" spans="1:15" ht="15.75" customHeight="1" x14ac:dyDescent="0.25">
      <c r="A428" s="128"/>
      <c r="B428" s="2"/>
      <c r="C428" s="2"/>
      <c r="D428" s="14"/>
      <c r="E428" s="3"/>
      <c r="F428" s="2"/>
      <c r="G428" s="63" t="e">
        <f>VLOOKUP(O428,'Робочий аркуш'!$J$2:$K$240,2,FALSE)</f>
        <v>#N/A</v>
      </c>
      <c r="H428" s="63" t="e">
        <f t="shared" si="5"/>
        <v>#N/A</v>
      </c>
      <c r="I428"/>
      <c r="J428"/>
      <c r="K428"/>
      <c r="L428"/>
      <c r="O428" s="2" t="str">
        <f t="shared" si="7"/>
        <v>|</v>
      </c>
    </row>
    <row r="429" spans="1:15" ht="15.75" customHeight="1" x14ac:dyDescent="0.25">
      <c r="A429" s="128"/>
      <c r="B429" s="2"/>
      <c r="C429" s="2"/>
      <c r="D429" s="14"/>
      <c r="E429" s="3"/>
      <c r="F429" s="2"/>
      <c r="G429" s="63" t="e">
        <f>VLOOKUP(O429,'Робочий аркуш'!$J$2:$K$240,2,FALSE)</f>
        <v>#N/A</v>
      </c>
      <c r="H429" s="63" t="e">
        <f t="shared" si="5"/>
        <v>#N/A</v>
      </c>
      <c r="I429"/>
      <c r="J429"/>
      <c r="K429"/>
      <c r="L429"/>
      <c r="O429" s="2" t="str">
        <f t="shared" si="7"/>
        <v>|</v>
      </c>
    </row>
    <row r="430" spans="1:15" ht="15.75" customHeight="1" x14ac:dyDescent="0.25">
      <c r="A430" s="128"/>
      <c r="B430" s="2"/>
      <c r="C430" s="2"/>
      <c r="D430" s="14"/>
      <c r="E430" s="3"/>
      <c r="F430" s="2"/>
      <c r="G430" s="63" t="e">
        <f>VLOOKUP(O430,'Робочий аркуш'!$J$2:$K$240,2,FALSE)</f>
        <v>#N/A</v>
      </c>
      <c r="H430" s="63" t="e">
        <f t="shared" si="5"/>
        <v>#N/A</v>
      </c>
      <c r="I430"/>
      <c r="J430"/>
      <c r="K430"/>
      <c r="L430"/>
      <c r="O430" s="2" t="str">
        <f t="shared" si="7"/>
        <v>|</v>
      </c>
    </row>
    <row r="431" spans="1:15" ht="15.75" customHeight="1" x14ac:dyDescent="0.25">
      <c r="A431" s="128"/>
      <c r="B431" s="2"/>
      <c r="C431" s="2"/>
      <c r="D431" s="14"/>
      <c r="E431" s="3"/>
      <c r="F431" s="2"/>
      <c r="G431" s="63" t="e">
        <f>VLOOKUP(O431,'Робочий аркуш'!$J$2:$K$240,2,FALSE)</f>
        <v>#N/A</v>
      </c>
      <c r="H431" s="63" t="e">
        <f t="shared" si="5"/>
        <v>#N/A</v>
      </c>
      <c r="I431"/>
      <c r="J431"/>
      <c r="K431"/>
      <c r="L431"/>
      <c r="O431" s="2" t="str">
        <f t="shared" si="7"/>
        <v>|</v>
      </c>
    </row>
    <row r="432" spans="1:15" ht="15.75" customHeight="1" x14ac:dyDescent="0.25">
      <c r="A432" s="128"/>
      <c r="B432" s="2"/>
      <c r="C432" s="2"/>
      <c r="D432" s="14"/>
      <c r="E432" s="3"/>
      <c r="F432" s="2"/>
      <c r="G432" s="63" t="e">
        <f>VLOOKUP(O432,'Робочий аркуш'!$J$2:$K$240,2,FALSE)</f>
        <v>#N/A</v>
      </c>
      <c r="H432" s="63" t="e">
        <f t="shared" si="5"/>
        <v>#N/A</v>
      </c>
      <c r="I432"/>
      <c r="J432"/>
      <c r="K432"/>
      <c r="L432"/>
      <c r="O432" s="2" t="str">
        <f t="shared" si="7"/>
        <v>|</v>
      </c>
    </row>
    <row r="433" spans="1:15" ht="15.75" customHeight="1" x14ac:dyDescent="0.25">
      <c r="A433" s="128"/>
      <c r="B433" s="2"/>
      <c r="C433" s="2"/>
      <c r="D433" s="14"/>
      <c r="E433" s="3"/>
      <c r="F433" s="2"/>
      <c r="G433" s="63" t="e">
        <f>VLOOKUP(O433,'Робочий аркуш'!$J$2:$K$240,2,FALSE)</f>
        <v>#N/A</v>
      </c>
      <c r="H433" s="63" t="e">
        <f t="shared" si="5"/>
        <v>#N/A</v>
      </c>
      <c r="I433"/>
      <c r="J433"/>
      <c r="K433"/>
      <c r="L433"/>
      <c r="O433" s="2" t="str">
        <f t="shared" si="7"/>
        <v>|</v>
      </c>
    </row>
    <row r="434" spans="1:15" ht="15.75" customHeight="1" x14ac:dyDescent="0.25">
      <c r="A434" s="128"/>
      <c r="B434" s="2"/>
      <c r="C434" s="2"/>
      <c r="D434" s="14"/>
      <c r="E434" s="3"/>
      <c r="F434" s="2"/>
      <c r="G434" s="63" t="e">
        <f>VLOOKUP(O434,'Робочий аркуш'!$J$2:$K$240,2,FALSE)</f>
        <v>#N/A</v>
      </c>
      <c r="H434" s="63" t="e">
        <f t="shared" si="5"/>
        <v>#N/A</v>
      </c>
      <c r="I434"/>
      <c r="J434"/>
      <c r="K434"/>
      <c r="L434"/>
      <c r="O434" s="2" t="str">
        <f t="shared" si="7"/>
        <v>|</v>
      </c>
    </row>
    <row r="435" spans="1:15" ht="15.75" customHeight="1" x14ac:dyDescent="0.25">
      <c r="A435" s="128"/>
      <c r="B435" s="2"/>
      <c r="C435" s="2"/>
      <c r="D435" s="14"/>
      <c r="E435" s="3"/>
      <c r="F435" s="2"/>
      <c r="G435" s="63" t="e">
        <f>VLOOKUP(O435,'Робочий аркуш'!$J$2:$K$240,2,FALSE)</f>
        <v>#N/A</v>
      </c>
      <c r="H435" s="63" t="e">
        <f t="shared" si="5"/>
        <v>#N/A</v>
      </c>
      <c r="I435"/>
      <c r="J435"/>
      <c r="K435"/>
      <c r="L435"/>
      <c r="O435" s="2" t="str">
        <f t="shared" si="7"/>
        <v>|</v>
      </c>
    </row>
    <row r="436" spans="1:15" ht="15.75" customHeight="1" x14ac:dyDescent="0.25">
      <c r="A436" s="128"/>
      <c r="B436" s="2"/>
      <c r="C436" s="2"/>
      <c r="D436" s="14"/>
      <c r="E436" s="3"/>
      <c r="F436" s="2"/>
      <c r="G436" s="63" t="e">
        <f>VLOOKUP(O436,'Робочий аркуш'!$J$2:$K$240,2,FALSE)</f>
        <v>#N/A</v>
      </c>
      <c r="H436" s="63" t="e">
        <f t="shared" si="5"/>
        <v>#N/A</v>
      </c>
      <c r="I436"/>
      <c r="J436"/>
      <c r="K436"/>
      <c r="L436"/>
      <c r="O436" s="2" t="str">
        <f t="shared" si="7"/>
        <v>|</v>
      </c>
    </row>
    <row r="437" spans="1:15" ht="15.75" customHeight="1" x14ac:dyDescent="0.25">
      <c r="A437" s="128"/>
      <c r="B437" s="2"/>
      <c r="C437" s="2"/>
      <c r="D437" s="14"/>
      <c r="E437" s="3"/>
      <c r="F437" s="2"/>
      <c r="G437" s="63" t="e">
        <f>VLOOKUP(O437,'Робочий аркуш'!$J$2:$K$240,2,FALSE)</f>
        <v>#N/A</v>
      </c>
      <c r="H437" s="63" t="e">
        <f t="shared" si="5"/>
        <v>#N/A</v>
      </c>
      <c r="I437"/>
      <c r="J437"/>
      <c r="K437"/>
      <c r="L437"/>
      <c r="O437" s="2" t="str">
        <f t="shared" si="7"/>
        <v>|</v>
      </c>
    </row>
    <row r="438" spans="1:15" ht="15.75" customHeight="1" x14ac:dyDescent="0.25">
      <c r="A438" s="128"/>
      <c r="B438" s="2"/>
      <c r="C438" s="2"/>
      <c r="D438" s="14"/>
      <c r="E438" s="3"/>
      <c r="F438" s="2"/>
      <c r="G438" s="63" t="e">
        <f>VLOOKUP(O438,'Робочий аркуш'!$J$2:$K$240,2,FALSE)</f>
        <v>#N/A</v>
      </c>
      <c r="H438" s="63" t="e">
        <f t="shared" si="5"/>
        <v>#N/A</v>
      </c>
      <c r="I438"/>
      <c r="J438"/>
      <c r="K438"/>
      <c r="L438"/>
      <c r="O438" s="2" t="str">
        <f t="shared" si="7"/>
        <v>|</v>
      </c>
    </row>
    <row r="439" spans="1:15" ht="15.75" customHeight="1" x14ac:dyDescent="0.25">
      <c r="A439" s="128"/>
      <c r="B439" s="2"/>
      <c r="C439" s="2"/>
      <c r="D439" s="14"/>
      <c r="E439" s="3"/>
      <c r="F439" s="2"/>
      <c r="G439" s="63" t="e">
        <f>VLOOKUP(O439,'Робочий аркуш'!$J$2:$K$240,2,FALSE)</f>
        <v>#N/A</v>
      </c>
      <c r="H439" s="63" t="e">
        <f t="shared" si="5"/>
        <v>#N/A</v>
      </c>
      <c r="I439"/>
      <c r="J439"/>
      <c r="K439"/>
      <c r="L439"/>
      <c r="O439" s="2" t="str">
        <f t="shared" si="7"/>
        <v>|</v>
      </c>
    </row>
    <row r="440" spans="1:15" ht="15.75" customHeight="1" x14ac:dyDescent="0.25">
      <c r="A440" s="128"/>
      <c r="B440" s="2"/>
      <c r="C440" s="2"/>
      <c r="D440" s="14"/>
      <c r="E440" s="3"/>
      <c r="F440" s="2"/>
      <c r="G440" s="63" t="e">
        <f>VLOOKUP(O440,'Робочий аркуш'!$J$2:$K$240,2,FALSE)</f>
        <v>#N/A</v>
      </c>
      <c r="H440" s="63" t="e">
        <f t="shared" si="5"/>
        <v>#N/A</v>
      </c>
      <c r="I440"/>
      <c r="J440"/>
      <c r="K440"/>
      <c r="L440"/>
      <c r="O440" s="2" t="str">
        <f t="shared" si="7"/>
        <v>|</v>
      </c>
    </row>
    <row r="441" spans="1:15" ht="15.75" customHeight="1" x14ac:dyDescent="0.25">
      <c r="A441" s="128"/>
      <c r="B441" s="2"/>
      <c r="C441" s="2"/>
      <c r="D441" s="14"/>
      <c r="E441" s="3"/>
      <c r="F441" s="2"/>
      <c r="G441" s="63" t="e">
        <f>VLOOKUP(O441,'Робочий аркуш'!$J$2:$K$240,2,FALSE)</f>
        <v>#N/A</v>
      </c>
      <c r="H441" s="63" t="e">
        <f t="shared" si="5"/>
        <v>#N/A</v>
      </c>
      <c r="I441"/>
      <c r="J441"/>
      <c r="K441"/>
      <c r="L441"/>
      <c r="O441" s="2" t="str">
        <f t="shared" si="7"/>
        <v>|</v>
      </c>
    </row>
    <row r="442" spans="1:15" ht="15.75" customHeight="1" x14ac:dyDescent="0.25">
      <c r="A442" s="128"/>
      <c r="B442" s="2"/>
      <c r="C442" s="2"/>
      <c r="D442" s="14"/>
      <c r="E442" s="3"/>
      <c r="F442" s="2"/>
      <c r="G442" s="63" t="e">
        <f>VLOOKUP(O442,'Робочий аркуш'!$J$2:$K$240,2,FALSE)</f>
        <v>#N/A</v>
      </c>
      <c r="H442" s="63" t="e">
        <f t="shared" si="5"/>
        <v>#N/A</v>
      </c>
      <c r="I442"/>
      <c r="J442"/>
      <c r="K442"/>
      <c r="L442"/>
      <c r="O442" s="2" t="str">
        <f t="shared" si="7"/>
        <v>|</v>
      </c>
    </row>
    <row r="443" spans="1:15" ht="15.75" customHeight="1" x14ac:dyDescent="0.25">
      <c r="A443" s="128"/>
      <c r="B443" s="2"/>
      <c r="C443" s="2"/>
      <c r="D443" s="14"/>
      <c r="E443" s="3"/>
      <c r="F443" s="2"/>
      <c r="G443" s="63" t="e">
        <f>VLOOKUP(O443,'Робочий аркуш'!$J$2:$K$240,2,FALSE)</f>
        <v>#N/A</v>
      </c>
      <c r="H443" s="63" t="e">
        <f t="shared" si="5"/>
        <v>#N/A</v>
      </c>
      <c r="I443"/>
      <c r="J443"/>
      <c r="K443"/>
      <c r="L443"/>
      <c r="O443" s="2" t="str">
        <f t="shared" si="7"/>
        <v>|</v>
      </c>
    </row>
    <row r="444" spans="1:15" ht="15.75" customHeight="1" x14ac:dyDescent="0.25">
      <c r="A444" s="128"/>
      <c r="B444" s="2"/>
      <c r="C444" s="2"/>
      <c r="D444" s="14"/>
      <c r="E444" s="3"/>
      <c r="F444" s="2"/>
      <c r="G444" s="63" t="e">
        <f>VLOOKUP(O444,'Робочий аркуш'!$J$2:$K$240,2,FALSE)</f>
        <v>#N/A</v>
      </c>
      <c r="H444" s="63" t="e">
        <f t="shared" si="5"/>
        <v>#N/A</v>
      </c>
      <c r="I444"/>
      <c r="J444"/>
      <c r="K444"/>
      <c r="L444"/>
      <c r="O444" s="2" t="str">
        <f t="shared" si="7"/>
        <v>|</v>
      </c>
    </row>
    <row r="445" spans="1:15" ht="15.75" customHeight="1" x14ac:dyDescent="0.25">
      <c r="A445" s="128"/>
      <c r="B445" s="2"/>
      <c r="C445" s="2"/>
      <c r="D445" s="14"/>
      <c r="E445" s="3"/>
      <c r="F445" s="2"/>
      <c r="G445" s="63" t="e">
        <f>VLOOKUP(O445,'Робочий аркуш'!$J$2:$K$240,2,FALSE)</f>
        <v>#N/A</v>
      </c>
      <c r="H445" s="63" t="e">
        <f t="shared" si="5"/>
        <v>#N/A</v>
      </c>
      <c r="I445"/>
      <c r="J445"/>
      <c r="K445"/>
      <c r="L445"/>
      <c r="O445" s="2" t="str">
        <f t="shared" si="7"/>
        <v>|</v>
      </c>
    </row>
    <row r="446" spans="1:15" ht="15.75" customHeight="1" x14ac:dyDescent="0.25">
      <c r="A446" s="128"/>
      <c r="B446" s="2"/>
      <c r="C446" s="2"/>
      <c r="D446" s="14"/>
      <c r="E446" s="3"/>
      <c r="F446" s="2"/>
      <c r="G446" s="63" t="e">
        <f>VLOOKUP(O446,'Робочий аркуш'!$J$2:$K$240,2,FALSE)</f>
        <v>#N/A</v>
      </c>
      <c r="H446" s="63" t="e">
        <f t="shared" si="5"/>
        <v>#N/A</v>
      </c>
      <c r="I446"/>
      <c r="J446"/>
      <c r="K446"/>
      <c r="L446"/>
      <c r="O446" s="2" t="str">
        <f t="shared" si="7"/>
        <v>|</v>
      </c>
    </row>
    <row r="447" spans="1:15" ht="15.75" customHeight="1" x14ac:dyDescent="0.25">
      <c r="A447" s="128"/>
      <c r="B447" s="2"/>
      <c r="C447" s="2"/>
      <c r="D447" s="14"/>
      <c r="E447" s="3"/>
      <c r="F447" s="2"/>
      <c r="G447" s="63" t="e">
        <f>VLOOKUP(O447,'Робочий аркуш'!$J$2:$K$240,2,FALSE)</f>
        <v>#N/A</v>
      </c>
      <c r="H447" s="63" t="e">
        <f t="shared" si="5"/>
        <v>#N/A</v>
      </c>
      <c r="I447"/>
      <c r="J447"/>
      <c r="K447"/>
      <c r="L447"/>
      <c r="O447" s="2" t="str">
        <f t="shared" si="7"/>
        <v>|</v>
      </c>
    </row>
    <row r="448" spans="1:15" ht="15.75" customHeight="1" x14ac:dyDescent="0.25">
      <c r="A448" s="128"/>
      <c r="B448" s="2"/>
      <c r="C448" s="2"/>
      <c r="D448" s="14"/>
      <c r="E448" s="3"/>
      <c r="F448" s="2"/>
      <c r="G448" s="63" t="e">
        <f>VLOOKUP(O448,'Робочий аркуш'!$J$2:$K$240,2,FALSE)</f>
        <v>#N/A</v>
      </c>
      <c r="H448" s="63" t="e">
        <f t="shared" si="5"/>
        <v>#N/A</v>
      </c>
      <c r="I448"/>
      <c r="J448"/>
      <c r="K448"/>
      <c r="L448"/>
      <c r="O448" s="2" t="str">
        <f t="shared" si="7"/>
        <v>|</v>
      </c>
    </row>
    <row r="449" spans="1:15" ht="15.75" customHeight="1" x14ac:dyDescent="0.25">
      <c r="A449" s="128"/>
      <c r="B449" s="2"/>
      <c r="C449" s="2"/>
      <c r="D449" s="14"/>
      <c r="E449" s="3"/>
      <c r="F449" s="2"/>
      <c r="G449" s="63" t="e">
        <f>VLOOKUP(O449,'Робочий аркуш'!$J$2:$K$240,2,FALSE)</f>
        <v>#N/A</v>
      </c>
      <c r="H449" s="63" t="e">
        <f t="shared" si="5"/>
        <v>#N/A</v>
      </c>
      <c r="I449"/>
      <c r="J449"/>
      <c r="K449"/>
      <c r="L449"/>
      <c r="O449" s="2" t="str">
        <f t="shared" si="7"/>
        <v>|</v>
      </c>
    </row>
    <row r="450" spans="1:15" ht="15.75" customHeight="1" x14ac:dyDescent="0.25">
      <c r="A450" s="128"/>
      <c r="B450" s="2"/>
      <c r="C450" s="2"/>
      <c r="D450" s="14"/>
      <c r="E450" s="3"/>
      <c r="F450" s="2"/>
      <c r="G450" s="63" t="e">
        <f>VLOOKUP(O450,'Робочий аркуш'!$J$2:$K$240,2,FALSE)</f>
        <v>#N/A</v>
      </c>
      <c r="H450" s="63" t="e">
        <f t="shared" si="5"/>
        <v>#N/A</v>
      </c>
      <c r="I450"/>
      <c r="J450"/>
      <c r="K450"/>
      <c r="L450"/>
      <c r="O450" s="2" t="str">
        <f t="shared" si="7"/>
        <v>|</v>
      </c>
    </row>
    <row r="451" spans="1:15" ht="15.75" customHeight="1" x14ac:dyDescent="0.25">
      <c r="A451" s="128"/>
      <c r="B451" s="2"/>
      <c r="C451" s="2"/>
      <c r="D451" s="14"/>
      <c r="E451" s="3"/>
      <c r="F451" s="2"/>
      <c r="G451" s="63" t="e">
        <f>VLOOKUP(O451,'Робочий аркуш'!$J$2:$K$240,2,FALSE)</f>
        <v>#N/A</v>
      </c>
      <c r="H451" s="63" t="e">
        <f t="shared" si="5"/>
        <v>#N/A</v>
      </c>
      <c r="I451"/>
      <c r="J451"/>
      <c r="K451"/>
      <c r="L451"/>
      <c r="O451" s="2" t="str">
        <f t="shared" si="7"/>
        <v>|</v>
      </c>
    </row>
    <row r="452" spans="1:15" ht="15.75" customHeight="1" x14ac:dyDescent="0.25">
      <c r="A452" s="128"/>
      <c r="B452" s="2"/>
      <c r="C452" s="2"/>
      <c r="D452" s="14"/>
      <c r="E452" s="3"/>
      <c r="F452" s="2"/>
      <c r="G452" s="63" t="e">
        <f>VLOOKUP(O452,'Робочий аркуш'!$J$2:$K$240,2,FALSE)</f>
        <v>#N/A</v>
      </c>
      <c r="H452" s="63" t="e">
        <f t="shared" si="5"/>
        <v>#N/A</v>
      </c>
      <c r="I452"/>
      <c r="J452"/>
      <c r="K452"/>
      <c r="L452"/>
      <c r="O452" s="2" t="str">
        <f t="shared" si="7"/>
        <v>|</v>
      </c>
    </row>
    <row r="453" spans="1:15" ht="15.75" customHeight="1" x14ac:dyDescent="0.25">
      <c r="A453" s="128"/>
      <c r="B453" s="2"/>
      <c r="C453" s="2"/>
      <c r="D453" s="14"/>
      <c r="E453" s="3"/>
      <c r="F453" s="2"/>
      <c r="G453" s="63" t="e">
        <f>VLOOKUP(O453,'Робочий аркуш'!$J$2:$K$240,2,FALSE)</f>
        <v>#N/A</v>
      </c>
      <c r="H453" s="63" t="e">
        <f t="shared" si="5"/>
        <v>#N/A</v>
      </c>
      <c r="I453"/>
      <c r="J453"/>
      <c r="K453"/>
      <c r="L453"/>
      <c r="O453" s="2" t="str">
        <f t="shared" si="7"/>
        <v>|</v>
      </c>
    </row>
    <row r="454" spans="1:15" ht="15.75" customHeight="1" x14ac:dyDescent="0.25">
      <c r="A454" s="128"/>
      <c r="B454" s="2"/>
      <c r="C454" s="2"/>
      <c r="D454" s="14"/>
      <c r="E454" s="3"/>
      <c r="F454" s="2"/>
      <c r="G454" s="63" t="e">
        <f>VLOOKUP(O454,'Робочий аркуш'!$J$2:$K$240,2,FALSE)</f>
        <v>#N/A</v>
      </c>
      <c r="H454" s="63" t="e">
        <f t="shared" si="5"/>
        <v>#N/A</v>
      </c>
      <c r="I454"/>
      <c r="J454"/>
      <c r="K454"/>
      <c r="L454"/>
      <c r="O454" s="2" t="str">
        <f t="shared" si="7"/>
        <v>|</v>
      </c>
    </row>
    <row r="455" spans="1:15" ht="15.75" customHeight="1" x14ac:dyDescent="0.25">
      <c r="A455" s="128"/>
      <c r="B455" s="2"/>
      <c r="C455" s="2"/>
      <c r="D455" s="14"/>
      <c r="E455" s="3"/>
      <c r="F455" s="2"/>
      <c r="G455" s="63" t="e">
        <f>VLOOKUP(O455,'Робочий аркуш'!$J$2:$K$240,2,FALSE)</f>
        <v>#N/A</v>
      </c>
      <c r="H455" s="63" t="e">
        <f t="shared" si="5"/>
        <v>#N/A</v>
      </c>
      <c r="I455"/>
      <c r="J455"/>
      <c r="K455"/>
      <c r="L455"/>
      <c r="O455" s="2" t="str">
        <f t="shared" si="7"/>
        <v>|</v>
      </c>
    </row>
    <row r="456" spans="1:15" ht="15.75" customHeight="1" x14ac:dyDescent="0.25">
      <c r="A456" s="128"/>
      <c r="B456" s="2"/>
      <c r="C456" s="2"/>
      <c r="D456" s="14"/>
      <c r="E456" s="3"/>
      <c r="F456" s="2"/>
      <c r="G456" s="63" t="e">
        <f>VLOOKUP(O456,'Робочий аркуш'!$J$2:$K$240,2,FALSE)</f>
        <v>#N/A</v>
      </c>
      <c r="H456" s="63" t="e">
        <f t="shared" si="5"/>
        <v>#N/A</v>
      </c>
      <c r="I456"/>
      <c r="J456"/>
      <c r="K456"/>
      <c r="L456"/>
      <c r="O456" s="2" t="str">
        <f t="shared" si="7"/>
        <v>|</v>
      </c>
    </row>
    <row r="457" spans="1:15" ht="15.75" customHeight="1" x14ac:dyDescent="0.25">
      <c r="A457" s="128"/>
      <c r="B457" s="2"/>
      <c r="C457" s="2"/>
      <c r="D457" s="14"/>
      <c r="E457" s="3"/>
      <c r="F457" s="2"/>
      <c r="G457" s="63" t="e">
        <f>VLOOKUP(O457,'Робочий аркуш'!$J$2:$K$240,2,FALSE)</f>
        <v>#N/A</v>
      </c>
      <c r="H457" s="63" t="e">
        <f t="shared" si="5"/>
        <v>#N/A</v>
      </c>
      <c r="I457"/>
      <c r="J457"/>
      <c r="K457"/>
      <c r="L457"/>
      <c r="O457" s="2" t="str">
        <f t="shared" si="7"/>
        <v>|</v>
      </c>
    </row>
    <row r="458" spans="1:15" ht="15.75" customHeight="1" x14ac:dyDescent="0.25">
      <c r="A458" s="128"/>
      <c r="B458" s="2"/>
      <c r="C458" s="2"/>
      <c r="D458" s="14"/>
      <c r="E458" s="3"/>
      <c r="F458" s="2"/>
      <c r="G458" s="63" t="e">
        <f>VLOOKUP(O458,'Робочий аркуш'!$J$2:$K$240,2,FALSE)</f>
        <v>#N/A</v>
      </c>
      <c r="H458" s="63" t="e">
        <f t="shared" si="5"/>
        <v>#N/A</v>
      </c>
      <c r="I458"/>
      <c r="J458"/>
      <c r="K458"/>
      <c r="L458"/>
      <c r="O458" s="2" t="str">
        <f t="shared" si="7"/>
        <v>|</v>
      </c>
    </row>
    <row r="459" spans="1:15" ht="15.75" customHeight="1" x14ac:dyDescent="0.25">
      <c r="A459" s="128"/>
      <c r="B459" s="2"/>
      <c r="C459" s="2"/>
      <c r="D459" s="14"/>
      <c r="E459" s="3"/>
      <c r="F459" s="2"/>
      <c r="G459" s="63" t="e">
        <f>VLOOKUP(O459,'Робочий аркуш'!$J$2:$K$240,2,FALSE)</f>
        <v>#N/A</v>
      </c>
      <c r="H459" s="63" t="e">
        <f t="shared" si="5"/>
        <v>#N/A</v>
      </c>
      <c r="I459"/>
      <c r="J459"/>
      <c r="K459"/>
      <c r="L459"/>
      <c r="O459" s="2" t="str">
        <f t="shared" si="7"/>
        <v>|</v>
      </c>
    </row>
    <row r="460" spans="1:15" ht="15.75" customHeight="1" x14ac:dyDescent="0.25">
      <c r="A460" s="128"/>
      <c r="B460" s="2"/>
      <c r="C460" s="2"/>
      <c r="D460" s="14"/>
      <c r="E460" s="3"/>
      <c r="F460" s="2"/>
      <c r="G460" s="63" t="e">
        <f>VLOOKUP(O460,'Робочий аркуш'!$J$2:$K$240,2,FALSE)</f>
        <v>#N/A</v>
      </c>
      <c r="H460" s="63" t="e">
        <f t="shared" si="5"/>
        <v>#N/A</v>
      </c>
      <c r="I460"/>
      <c r="J460"/>
      <c r="K460"/>
      <c r="L460"/>
      <c r="O460" s="2" t="str">
        <f t="shared" si="7"/>
        <v>|</v>
      </c>
    </row>
    <row r="461" spans="1:15" ht="15.75" customHeight="1" x14ac:dyDescent="0.25">
      <c r="A461" s="128"/>
      <c r="B461" s="2"/>
      <c r="C461" s="2"/>
      <c r="D461" s="14"/>
      <c r="E461" s="3"/>
      <c r="F461" s="2"/>
      <c r="G461" s="63" t="e">
        <f>VLOOKUP(O461,'Робочий аркуш'!$J$2:$K$240,2,FALSE)</f>
        <v>#N/A</v>
      </c>
      <c r="H461" s="63" t="e">
        <f t="shared" si="5"/>
        <v>#N/A</v>
      </c>
      <c r="I461"/>
      <c r="J461"/>
      <c r="K461"/>
      <c r="L461"/>
      <c r="O461" s="2" t="str">
        <f t="shared" si="7"/>
        <v>|</v>
      </c>
    </row>
    <row r="462" spans="1:15" ht="15.75" customHeight="1" x14ac:dyDescent="0.25">
      <c r="A462" s="128"/>
      <c r="B462" s="2"/>
      <c r="C462" s="2"/>
      <c r="D462" s="14"/>
      <c r="E462" s="3"/>
      <c r="F462" s="2"/>
      <c r="G462" s="63" t="e">
        <f>VLOOKUP(O462,'Робочий аркуш'!$J$2:$K$240,2,FALSE)</f>
        <v>#N/A</v>
      </c>
      <c r="H462" s="63" t="e">
        <f t="shared" si="5"/>
        <v>#N/A</v>
      </c>
      <c r="I462"/>
      <c r="J462"/>
      <c r="K462"/>
      <c r="L462"/>
      <c r="O462" s="2" t="str">
        <f t="shared" si="7"/>
        <v>|</v>
      </c>
    </row>
    <row r="463" spans="1:15" ht="15.75" customHeight="1" x14ac:dyDescent="0.25">
      <c r="A463" s="128"/>
      <c r="B463" s="2"/>
      <c r="C463" s="2"/>
      <c r="D463" s="14"/>
      <c r="E463" s="3"/>
      <c r="F463" s="2"/>
      <c r="G463" s="63" t="e">
        <f>VLOOKUP(O463,'Робочий аркуш'!$J$2:$K$240,2,FALSE)</f>
        <v>#N/A</v>
      </c>
      <c r="H463" s="63" t="e">
        <f t="shared" si="5"/>
        <v>#N/A</v>
      </c>
      <c r="I463"/>
      <c r="J463"/>
      <c r="K463"/>
      <c r="L463"/>
      <c r="O463" s="2" t="str">
        <f t="shared" si="7"/>
        <v>|</v>
      </c>
    </row>
    <row r="464" spans="1:15" ht="15.75" customHeight="1" x14ac:dyDescent="0.25">
      <c r="A464" s="128"/>
      <c r="B464" s="2"/>
      <c r="C464" s="2"/>
      <c r="D464" s="14"/>
      <c r="E464" s="3"/>
      <c r="F464" s="2"/>
      <c r="G464" s="63" t="e">
        <f>VLOOKUP(O464,'Робочий аркуш'!$J$2:$K$240,2,FALSE)</f>
        <v>#N/A</v>
      </c>
      <c r="H464" s="63" t="e">
        <f t="shared" si="5"/>
        <v>#N/A</v>
      </c>
      <c r="I464"/>
      <c r="J464"/>
      <c r="K464"/>
      <c r="L464"/>
      <c r="O464" s="2" t="str">
        <f t="shared" si="7"/>
        <v>|</v>
      </c>
    </row>
    <row r="465" spans="1:15" ht="15.75" customHeight="1" x14ac:dyDescent="0.25">
      <c r="A465" s="128"/>
      <c r="B465" s="2"/>
      <c r="C465" s="2"/>
      <c r="D465" s="14"/>
      <c r="E465" s="3"/>
      <c r="F465" s="2"/>
      <c r="G465" s="63" t="e">
        <f>VLOOKUP(O465,'Робочий аркуш'!$J$2:$K$240,2,FALSE)</f>
        <v>#N/A</v>
      </c>
      <c r="H465" s="63" t="e">
        <f t="shared" si="5"/>
        <v>#N/A</v>
      </c>
      <c r="I465"/>
      <c r="J465"/>
      <c r="K465"/>
      <c r="L465"/>
      <c r="O465" s="2" t="str">
        <f t="shared" si="7"/>
        <v>|</v>
      </c>
    </row>
    <row r="466" spans="1:15" ht="15.75" customHeight="1" x14ac:dyDescent="0.25">
      <c r="A466" s="128"/>
      <c r="B466" s="2"/>
      <c r="C466" s="2"/>
      <c r="D466" s="14"/>
      <c r="E466" s="3"/>
      <c r="F466" s="2"/>
      <c r="G466" s="63" t="e">
        <f>VLOOKUP(O466,'Робочий аркуш'!$J$2:$K$240,2,FALSE)</f>
        <v>#N/A</v>
      </c>
      <c r="H466" s="63" t="e">
        <f t="shared" si="5"/>
        <v>#N/A</v>
      </c>
      <c r="I466"/>
      <c r="J466"/>
      <c r="K466"/>
      <c r="L466"/>
      <c r="O466" s="2" t="str">
        <f t="shared" ref="O466:O529" si="8">B466&amp;"|"&amp;C466</f>
        <v>|</v>
      </c>
    </row>
    <row r="467" spans="1:15" ht="15.75" customHeight="1" x14ac:dyDescent="0.25">
      <c r="A467" s="128"/>
      <c r="B467" s="2"/>
      <c r="C467" s="2"/>
      <c r="D467" s="14"/>
      <c r="E467" s="3"/>
      <c r="F467" s="2"/>
      <c r="G467" s="63" t="e">
        <f>VLOOKUP(O467,'Робочий аркуш'!$J$2:$K$240,2,FALSE)</f>
        <v>#N/A</v>
      </c>
      <c r="H467" s="63" t="e">
        <f t="shared" si="5"/>
        <v>#N/A</v>
      </c>
      <c r="I467"/>
      <c r="J467"/>
      <c r="K467"/>
      <c r="L467"/>
      <c r="O467" s="2" t="str">
        <f t="shared" si="8"/>
        <v>|</v>
      </c>
    </row>
    <row r="468" spans="1:15" ht="15.75" customHeight="1" x14ac:dyDescent="0.25">
      <c r="A468" s="128"/>
      <c r="B468" s="2"/>
      <c r="C468" s="2"/>
      <c r="D468" s="14"/>
      <c r="E468" s="3"/>
      <c r="F468" s="2"/>
      <c r="G468" s="63" t="e">
        <f>VLOOKUP(O468,'Робочий аркуш'!$J$2:$K$240,2,FALSE)</f>
        <v>#N/A</v>
      </c>
      <c r="H468" s="63" t="e">
        <f t="shared" si="5"/>
        <v>#N/A</v>
      </c>
      <c r="I468"/>
      <c r="J468"/>
      <c r="K468"/>
      <c r="L468"/>
      <c r="O468" s="2" t="str">
        <f t="shared" si="8"/>
        <v>|</v>
      </c>
    </row>
    <row r="469" spans="1:15" ht="15.75" customHeight="1" x14ac:dyDescent="0.25">
      <c r="A469" s="128"/>
      <c r="B469" s="2"/>
      <c r="C469" s="2"/>
      <c r="D469" s="14"/>
      <c r="E469" s="3"/>
      <c r="F469" s="2"/>
      <c r="G469" s="63" t="e">
        <f>VLOOKUP(O469,'Робочий аркуш'!$J$2:$K$240,2,FALSE)</f>
        <v>#N/A</v>
      </c>
      <c r="H469" s="63" t="e">
        <f t="shared" si="5"/>
        <v>#N/A</v>
      </c>
      <c r="I469"/>
      <c r="J469"/>
      <c r="K469"/>
      <c r="L469"/>
      <c r="O469" s="2" t="str">
        <f t="shared" si="8"/>
        <v>|</v>
      </c>
    </row>
    <row r="470" spans="1:15" ht="15.75" customHeight="1" x14ac:dyDescent="0.25">
      <c r="A470" s="128"/>
      <c r="B470" s="2"/>
      <c r="C470" s="2"/>
      <c r="D470" s="14"/>
      <c r="E470" s="3"/>
      <c r="F470" s="2"/>
      <c r="G470" s="63" t="e">
        <f>VLOOKUP(O470,'Робочий аркуш'!$J$2:$K$240,2,FALSE)</f>
        <v>#N/A</v>
      </c>
      <c r="H470" s="63" t="e">
        <f t="shared" si="5"/>
        <v>#N/A</v>
      </c>
      <c r="I470"/>
      <c r="J470"/>
      <c r="K470"/>
      <c r="L470"/>
      <c r="O470" s="2" t="str">
        <f t="shared" si="8"/>
        <v>|</v>
      </c>
    </row>
    <row r="471" spans="1:15" ht="15.75" customHeight="1" x14ac:dyDescent="0.25">
      <c r="A471" s="128"/>
      <c r="B471" s="2"/>
      <c r="C471" s="2"/>
      <c r="D471" s="14"/>
      <c r="E471" s="3"/>
      <c r="F471" s="2"/>
      <c r="G471" s="63" t="e">
        <f>VLOOKUP(O471,'Робочий аркуш'!$J$2:$K$240,2,FALSE)</f>
        <v>#N/A</v>
      </c>
      <c r="H471" s="63" t="e">
        <f t="shared" si="5"/>
        <v>#N/A</v>
      </c>
      <c r="I471"/>
      <c r="J471"/>
      <c r="K471"/>
      <c r="L471"/>
      <c r="O471" s="2" t="str">
        <f t="shared" si="8"/>
        <v>|</v>
      </c>
    </row>
    <row r="472" spans="1:15" ht="15.75" customHeight="1" x14ac:dyDescent="0.25">
      <c r="A472" s="128"/>
      <c r="B472" s="2"/>
      <c r="C472" s="2"/>
      <c r="D472" s="14"/>
      <c r="E472" s="3"/>
      <c r="F472" s="2"/>
      <c r="G472" s="63" t="e">
        <f>VLOOKUP(O472,'Робочий аркуш'!$J$2:$K$240,2,FALSE)</f>
        <v>#N/A</v>
      </c>
      <c r="H472" s="63" t="e">
        <f t="shared" si="5"/>
        <v>#N/A</v>
      </c>
      <c r="I472"/>
      <c r="J472"/>
      <c r="K472"/>
      <c r="L472"/>
      <c r="O472" s="2" t="str">
        <f t="shared" si="8"/>
        <v>|</v>
      </c>
    </row>
    <row r="473" spans="1:15" ht="15.75" customHeight="1" x14ac:dyDescent="0.25">
      <c r="A473" s="128"/>
      <c r="B473" s="2"/>
      <c r="C473" s="2"/>
      <c r="D473" s="14"/>
      <c r="E473" s="3"/>
      <c r="F473" s="2"/>
      <c r="G473" s="63" t="e">
        <f>VLOOKUP(O473,'Робочий аркуш'!$J$2:$K$240,2,FALSE)</f>
        <v>#N/A</v>
      </c>
      <c r="H473" s="63" t="e">
        <f t="shared" si="5"/>
        <v>#N/A</v>
      </c>
      <c r="I473"/>
      <c r="J473"/>
      <c r="K473"/>
      <c r="L473"/>
      <c r="O473" s="2" t="str">
        <f t="shared" si="8"/>
        <v>|</v>
      </c>
    </row>
    <row r="474" spans="1:15" ht="15.75" customHeight="1" x14ac:dyDescent="0.25">
      <c r="A474" s="128"/>
      <c r="B474" s="2"/>
      <c r="C474" s="2"/>
      <c r="D474" s="14"/>
      <c r="E474" s="3"/>
      <c r="F474" s="2"/>
      <c r="G474" s="63" t="e">
        <f>VLOOKUP(O474,'Робочий аркуш'!$J$2:$K$240,2,FALSE)</f>
        <v>#N/A</v>
      </c>
      <c r="H474" s="63" t="e">
        <f t="shared" si="5"/>
        <v>#N/A</v>
      </c>
      <c r="I474"/>
      <c r="J474"/>
      <c r="K474"/>
      <c r="L474"/>
      <c r="O474" s="2" t="str">
        <f t="shared" si="8"/>
        <v>|</v>
      </c>
    </row>
    <row r="475" spans="1:15" ht="15.75" customHeight="1" x14ac:dyDescent="0.25">
      <c r="A475" s="128"/>
      <c r="B475" s="2"/>
      <c r="C475" s="2"/>
      <c r="D475" s="14"/>
      <c r="E475" s="3"/>
      <c r="F475" s="2"/>
      <c r="G475" s="63" t="e">
        <f>VLOOKUP(O475,'Робочий аркуш'!$J$2:$K$240,2,FALSE)</f>
        <v>#N/A</v>
      </c>
      <c r="H475" s="63" t="e">
        <f t="shared" si="5"/>
        <v>#N/A</v>
      </c>
      <c r="I475"/>
      <c r="J475"/>
      <c r="K475"/>
      <c r="L475"/>
      <c r="O475" s="2" t="str">
        <f t="shared" si="8"/>
        <v>|</v>
      </c>
    </row>
    <row r="476" spans="1:15" ht="15.75" customHeight="1" x14ac:dyDescent="0.25">
      <c r="A476" s="128"/>
      <c r="B476" s="2"/>
      <c r="C476" s="2"/>
      <c r="D476" s="14"/>
      <c r="E476" s="3"/>
      <c r="F476" s="2"/>
      <c r="G476" s="63" t="e">
        <f>VLOOKUP(O476,'Робочий аркуш'!$J$2:$K$240,2,FALSE)</f>
        <v>#N/A</v>
      </c>
      <c r="H476" s="63" t="e">
        <f t="shared" si="5"/>
        <v>#N/A</v>
      </c>
      <c r="I476"/>
      <c r="J476"/>
      <c r="K476"/>
      <c r="L476"/>
      <c r="O476" s="2" t="str">
        <f t="shared" si="8"/>
        <v>|</v>
      </c>
    </row>
    <row r="477" spans="1:15" ht="15.75" customHeight="1" x14ac:dyDescent="0.25">
      <c r="A477" s="128"/>
      <c r="B477" s="2"/>
      <c r="C477" s="2"/>
      <c r="D477" s="14"/>
      <c r="E477" s="3"/>
      <c r="F477" s="2"/>
      <c r="G477" s="63" t="e">
        <f>VLOOKUP(O477,'Робочий аркуш'!$J$2:$K$240,2,FALSE)</f>
        <v>#N/A</v>
      </c>
      <c r="H477" s="63" t="e">
        <f t="shared" si="5"/>
        <v>#N/A</v>
      </c>
      <c r="I477"/>
      <c r="J477"/>
      <c r="K477"/>
      <c r="L477"/>
      <c r="O477" s="2" t="str">
        <f t="shared" si="8"/>
        <v>|</v>
      </c>
    </row>
    <row r="478" spans="1:15" ht="15.75" customHeight="1" x14ac:dyDescent="0.25">
      <c r="A478" s="128"/>
      <c r="B478" s="2"/>
      <c r="C478" s="2"/>
      <c r="D478" s="14"/>
      <c r="E478" s="3"/>
      <c r="F478" s="2"/>
      <c r="G478" s="63" t="e">
        <f>VLOOKUP(O478,'Робочий аркуш'!$J$2:$K$240,2,FALSE)</f>
        <v>#N/A</v>
      </c>
      <c r="H478" s="63" t="e">
        <f t="shared" si="5"/>
        <v>#N/A</v>
      </c>
      <c r="I478"/>
      <c r="J478"/>
      <c r="K478"/>
      <c r="L478"/>
      <c r="O478" s="2" t="str">
        <f t="shared" si="8"/>
        <v>|</v>
      </c>
    </row>
    <row r="479" spans="1:15" ht="15.75" customHeight="1" x14ac:dyDescent="0.25">
      <c r="A479" s="128"/>
      <c r="B479" s="2"/>
      <c r="C479" s="2"/>
      <c r="D479" s="14"/>
      <c r="E479" s="3"/>
      <c r="F479" s="2"/>
      <c r="G479" s="63" t="e">
        <f>VLOOKUP(O479,'Робочий аркуш'!$J$2:$K$240,2,FALSE)</f>
        <v>#N/A</v>
      </c>
      <c r="H479" s="63" t="e">
        <f t="shared" si="5"/>
        <v>#N/A</v>
      </c>
      <c r="I479"/>
      <c r="J479"/>
      <c r="K479"/>
      <c r="L479"/>
      <c r="O479" s="2" t="str">
        <f t="shared" si="8"/>
        <v>|</v>
      </c>
    </row>
    <row r="480" spans="1:15" ht="15.75" customHeight="1" x14ac:dyDescent="0.25">
      <c r="A480" s="128"/>
      <c r="B480" s="2"/>
      <c r="C480" s="2"/>
      <c r="D480" s="14"/>
      <c r="E480" s="3"/>
      <c r="F480" s="2"/>
      <c r="G480" s="63" t="e">
        <f>VLOOKUP(O480,'Робочий аркуш'!$J$2:$K$240,2,FALSE)</f>
        <v>#N/A</v>
      </c>
      <c r="H480" s="63" t="e">
        <f t="shared" si="5"/>
        <v>#N/A</v>
      </c>
      <c r="I480"/>
      <c r="J480"/>
      <c r="K480"/>
      <c r="L480"/>
      <c r="O480" s="2" t="str">
        <f t="shared" si="8"/>
        <v>|</v>
      </c>
    </row>
    <row r="481" spans="1:15" ht="15.75" customHeight="1" x14ac:dyDescent="0.25">
      <c r="A481" s="128"/>
      <c r="B481" s="2"/>
      <c r="C481" s="2"/>
      <c r="D481" s="14"/>
      <c r="E481" s="3"/>
      <c r="F481" s="2"/>
      <c r="G481" s="63" t="e">
        <f>VLOOKUP(O481,'Робочий аркуш'!$J$2:$K$240,2,FALSE)</f>
        <v>#N/A</v>
      </c>
      <c r="H481" s="63" t="e">
        <f t="shared" si="5"/>
        <v>#N/A</v>
      </c>
      <c r="I481"/>
      <c r="J481"/>
      <c r="K481"/>
      <c r="L481"/>
      <c r="O481" s="2" t="str">
        <f t="shared" si="8"/>
        <v>|</v>
      </c>
    </row>
    <row r="482" spans="1:15" ht="15.75" customHeight="1" x14ac:dyDescent="0.25">
      <c r="A482" s="128"/>
      <c r="B482" s="2"/>
      <c r="C482" s="2"/>
      <c r="D482" s="14"/>
      <c r="E482" s="3"/>
      <c r="F482" s="2"/>
      <c r="G482" s="63" t="e">
        <f>VLOOKUP(O482,'Робочий аркуш'!$J$2:$K$240,2,FALSE)</f>
        <v>#N/A</v>
      </c>
      <c r="H482" s="63" t="e">
        <f t="shared" si="5"/>
        <v>#N/A</v>
      </c>
      <c r="I482"/>
      <c r="J482"/>
      <c r="K482"/>
      <c r="L482"/>
      <c r="O482" s="2" t="str">
        <f t="shared" si="8"/>
        <v>|</v>
      </c>
    </row>
    <row r="483" spans="1:15" ht="15.75" customHeight="1" x14ac:dyDescent="0.25">
      <c r="A483" s="128"/>
      <c r="B483" s="2"/>
      <c r="C483" s="2"/>
      <c r="D483" s="14"/>
      <c r="E483" s="3"/>
      <c r="F483" s="2"/>
      <c r="G483" s="63" t="e">
        <f>VLOOKUP(O483,'Робочий аркуш'!$J$2:$K$240,2,FALSE)</f>
        <v>#N/A</v>
      </c>
      <c r="H483" s="63" t="e">
        <f t="shared" si="5"/>
        <v>#N/A</v>
      </c>
      <c r="I483"/>
      <c r="J483"/>
      <c r="K483"/>
      <c r="L483"/>
      <c r="O483" s="2" t="str">
        <f t="shared" si="8"/>
        <v>|</v>
      </c>
    </row>
    <row r="484" spans="1:15" ht="15.75" customHeight="1" x14ac:dyDescent="0.25">
      <c r="A484" s="128"/>
      <c r="B484" s="2"/>
      <c r="C484" s="2"/>
      <c r="D484" s="14"/>
      <c r="E484" s="3"/>
      <c r="F484" s="2"/>
      <c r="G484" s="63" t="e">
        <f>VLOOKUP(O484,'Робочий аркуш'!$J$2:$K$240,2,FALSE)</f>
        <v>#N/A</v>
      </c>
      <c r="H484" s="63" t="e">
        <f t="shared" si="5"/>
        <v>#N/A</v>
      </c>
      <c r="I484"/>
      <c r="J484"/>
      <c r="K484"/>
      <c r="L484"/>
      <c r="O484" s="2" t="str">
        <f t="shared" si="8"/>
        <v>|</v>
      </c>
    </row>
    <row r="485" spans="1:15" ht="15.75" customHeight="1" x14ac:dyDescent="0.25">
      <c r="A485" s="128"/>
      <c r="B485" s="2"/>
      <c r="C485" s="2"/>
      <c r="D485" s="14"/>
      <c r="E485" s="3"/>
      <c r="F485" s="2"/>
      <c r="G485" s="63" t="e">
        <f>VLOOKUP(O485,'Робочий аркуш'!$J$2:$K$240,2,FALSE)</f>
        <v>#N/A</v>
      </c>
      <c r="H485" s="63" t="e">
        <f t="shared" si="5"/>
        <v>#N/A</v>
      </c>
      <c r="I485"/>
      <c r="J485"/>
      <c r="K485"/>
      <c r="L485"/>
      <c r="O485" s="2" t="str">
        <f t="shared" si="8"/>
        <v>|</v>
      </c>
    </row>
    <row r="486" spans="1:15" ht="15.75" customHeight="1" x14ac:dyDescent="0.25">
      <c r="A486" s="128"/>
      <c r="B486" s="2"/>
      <c r="C486" s="2"/>
      <c r="D486" s="14"/>
      <c r="E486" s="3"/>
      <c r="F486" s="2"/>
      <c r="G486" s="63" t="e">
        <f>VLOOKUP(O486,'Робочий аркуш'!$J$2:$K$240,2,FALSE)</f>
        <v>#N/A</v>
      </c>
      <c r="H486" s="63" t="e">
        <f t="shared" si="5"/>
        <v>#N/A</v>
      </c>
      <c r="I486"/>
      <c r="J486"/>
      <c r="K486"/>
      <c r="L486"/>
      <c r="O486" s="2" t="str">
        <f t="shared" si="8"/>
        <v>|</v>
      </c>
    </row>
    <row r="487" spans="1:15" ht="15.75" customHeight="1" x14ac:dyDescent="0.25">
      <c r="A487" s="128"/>
      <c r="B487" s="2"/>
      <c r="C487" s="2"/>
      <c r="D487" s="14"/>
      <c r="E487" s="3"/>
      <c r="F487" s="2"/>
      <c r="G487" s="63" t="e">
        <f>VLOOKUP(O487,'Робочий аркуш'!$J$2:$K$240,2,FALSE)</f>
        <v>#N/A</v>
      </c>
      <c r="H487" s="63" t="e">
        <f t="shared" si="5"/>
        <v>#N/A</v>
      </c>
      <c r="I487"/>
      <c r="J487"/>
      <c r="K487"/>
      <c r="L487"/>
      <c r="O487" s="2" t="str">
        <f t="shared" si="8"/>
        <v>|</v>
      </c>
    </row>
    <row r="488" spans="1:15" ht="15.75" customHeight="1" x14ac:dyDescent="0.25">
      <c r="A488" s="128"/>
      <c r="B488" s="2"/>
      <c r="C488" s="2"/>
      <c r="D488" s="14"/>
      <c r="E488" s="3"/>
      <c r="F488" s="2"/>
      <c r="G488" s="63" t="e">
        <f>VLOOKUP(O488,'Робочий аркуш'!$J$2:$K$240,2,FALSE)</f>
        <v>#N/A</v>
      </c>
      <c r="H488" s="63" t="e">
        <f t="shared" si="5"/>
        <v>#N/A</v>
      </c>
      <c r="I488"/>
      <c r="J488"/>
      <c r="K488"/>
      <c r="L488"/>
      <c r="O488" s="2" t="str">
        <f t="shared" si="8"/>
        <v>|</v>
      </c>
    </row>
    <row r="489" spans="1:15" ht="15.75" customHeight="1" x14ac:dyDescent="0.25">
      <c r="A489" s="128"/>
      <c r="B489" s="2"/>
      <c r="C489" s="2"/>
      <c r="D489" s="14"/>
      <c r="E489" s="3"/>
      <c r="F489" s="2"/>
      <c r="G489" s="63" t="e">
        <f>VLOOKUP(O489,'Робочий аркуш'!$J$2:$K$240,2,FALSE)</f>
        <v>#N/A</v>
      </c>
      <c r="H489" s="63" t="e">
        <f t="shared" si="5"/>
        <v>#N/A</v>
      </c>
      <c r="I489"/>
      <c r="J489"/>
      <c r="K489"/>
      <c r="L489"/>
      <c r="O489" s="2" t="str">
        <f t="shared" si="8"/>
        <v>|</v>
      </c>
    </row>
    <row r="490" spans="1:15" ht="15.75" customHeight="1" x14ac:dyDescent="0.25">
      <c r="A490" s="128"/>
      <c r="B490" s="2"/>
      <c r="C490" s="2"/>
      <c r="D490" s="14"/>
      <c r="E490" s="3"/>
      <c r="F490" s="2"/>
      <c r="G490" s="63" t="e">
        <f>VLOOKUP(O490,'Робочий аркуш'!$J$2:$K$240,2,FALSE)</f>
        <v>#N/A</v>
      </c>
      <c r="H490" s="63" t="e">
        <f t="shared" si="5"/>
        <v>#N/A</v>
      </c>
      <c r="I490"/>
      <c r="J490"/>
      <c r="K490"/>
      <c r="L490"/>
      <c r="O490" s="2" t="str">
        <f t="shared" si="8"/>
        <v>|</v>
      </c>
    </row>
    <row r="491" spans="1:15" ht="15.75" customHeight="1" x14ac:dyDescent="0.25">
      <c r="A491" s="128"/>
      <c r="B491" s="2"/>
      <c r="C491" s="2"/>
      <c r="D491" s="14"/>
      <c r="E491" s="3"/>
      <c r="F491" s="2"/>
      <c r="G491" s="63" t="e">
        <f>VLOOKUP(O491,'Робочий аркуш'!$J$2:$K$240,2,FALSE)</f>
        <v>#N/A</v>
      </c>
      <c r="H491" s="63" t="e">
        <f t="shared" si="5"/>
        <v>#N/A</v>
      </c>
      <c r="I491"/>
      <c r="J491"/>
      <c r="K491"/>
      <c r="L491"/>
      <c r="O491" s="2" t="str">
        <f t="shared" si="8"/>
        <v>|</v>
      </c>
    </row>
    <row r="492" spans="1:15" ht="15.75" customHeight="1" x14ac:dyDescent="0.25">
      <c r="A492" s="128"/>
      <c r="B492" s="2"/>
      <c r="C492" s="2"/>
      <c r="D492" s="14"/>
      <c r="E492" s="3"/>
      <c r="F492" s="2"/>
      <c r="G492" s="63" t="e">
        <f>VLOOKUP(O492,'Робочий аркуш'!$J$2:$K$240,2,FALSE)</f>
        <v>#N/A</v>
      </c>
      <c r="H492" s="63" t="e">
        <f t="shared" si="5"/>
        <v>#N/A</v>
      </c>
      <c r="I492"/>
      <c r="J492"/>
      <c r="K492"/>
      <c r="L492"/>
      <c r="O492" s="2" t="str">
        <f t="shared" si="8"/>
        <v>|</v>
      </c>
    </row>
    <row r="493" spans="1:15" ht="15.75" customHeight="1" x14ac:dyDescent="0.25">
      <c r="A493" s="128"/>
      <c r="B493" s="2"/>
      <c r="C493" s="2"/>
      <c r="D493" s="14"/>
      <c r="E493" s="3"/>
      <c r="F493" s="2"/>
      <c r="G493" s="63" t="e">
        <f>VLOOKUP(O493,'Робочий аркуш'!$J$2:$K$240,2,FALSE)</f>
        <v>#N/A</v>
      </c>
      <c r="H493" s="63" t="e">
        <f t="shared" si="5"/>
        <v>#N/A</v>
      </c>
      <c r="I493"/>
      <c r="J493"/>
      <c r="K493"/>
      <c r="L493"/>
      <c r="O493" s="2" t="str">
        <f t="shared" si="8"/>
        <v>|</v>
      </c>
    </row>
    <row r="494" spans="1:15" ht="15.75" customHeight="1" x14ac:dyDescent="0.25">
      <c r="A494" s="128"/>
      <c r="B494" s="2"/>
      <c r="C494" s="2"/>
      <c r="D494" s="14"/>
      <c r="E494" s="3"/>
      <c r="F494" s="2"/>
      <c r="G494" s="63" t="e">
        <f>VLOOKUP(O494,'Робочий аркуш'!$J$2:$K$240,2,FALSE)</f>
        <v>#N/A</v>
      </c>
      <c r="H494" s="63" t="e">
        <f t="shared" si="5"/>
        <v>#N/A</v>
      </c>
      <c r="I494"/>
      <c r="J494"/>
      <c r="K494"/>
      <c r="L494"/>
      <c r="O494" s="2" t="str">
        <f t="shared" si="8"/>
        <v>|</v>
      </c>
    </row>
    <row r="495" spans="1:15" ht="15.75" customHeight="1" x14ac:dyDescent="0.25">
      <c r="A495" s="128"/>
      <c r="B495" s="2"/>
      <c r="C495" s="2"/>
      <c r="D495" s="14"/>
      <c r="E495" s="3"/>
      <c r="F495" s="2"/>
      <c r="G495" s="63" t="e">
        <f>VLOOKUP(O495,'Робочий аркуш'!$J$2:$K$240,2,FALSE)</f>
        <v>#N/A</v>
      </c>
      <c r="H495" s="63" t="e">
        <f t="shared" si="5"/>
        <v>#N/A</v>
      </c>
      <c r="I495"/>
      <c r="J495"/>
      <c r="K495"/>
      <c r="L495"/>
      <c r="O495" s="2" t="str">
        <f t="shared" si="8"/>
        <v>|</v>
      </c>
    </row>
    <row r="496" spans="1:15" ht="15.75" customHeight="1" x14ac:dyDescent="0.25">
      <c r="A496" s="128"/>
      <c r="B496" s="2"/>
      <c r="C496" s="2"/>
      <c r="D496" s="14"/>
      <c r="E496" s="3"/>
      <c r="F496" s="2"/>
      <c r="G496" s="63" t="e">
        <f>VLOOKUP(O496,'Робочий аркуш'!$J$2:$K$240,2,FALSE)</f>
        <v>#N/A</v>
      </c>
      <c r="H496" s="63" t="e">
        <f t="shared" si="5"/>
        <v>#N/A</v>
      </c>
      <c r="I496"/>
      <c r="J496"/>
      <c r="K496"/>
      <c r="L496"/>
      <c r="O496" s="2" t="str">
        <f t="shared" si="8"/>
        <v>|</v>
      </c>
    </row>
    <row r="497" spans="1:15" ht="15.75" customHeight="1" x14ac:dyDescent="0.25">
      <c r="A497" s="128"/>
      <c r="B497" s="2"/>
      <c r="C497" s="2"/>
      <c r="D497" s="14"/>
      <c r="E497" s="3"/>
      <c r="F497" s="2"/>
      <c r="G497" s="63" t="e">
        <f>VLOOKUP(O497,'Робочий аркуш'!$J$2:$K$240,2,FALSE)</f>
        <v>#N/A</v>
      </c>
      <c r="H497" s="63" t="e">
        <f t="shared" si="5"/>
        <v>#N/A</v>
      </c>
      <c r="I497"/>
      <c r="J497"/>
      <c r="K497"/>
      <c r="L497"/>
      <c r="O497" s="2" t="str">
        <f t="shared" si="8"/>
        <v>|</v>
      </c>
    </row>
    <row r="498" spans="1:15" ht="15.75" customHeight="1" x14ac:dyDescent="0.25">
      <c r="A498" s="128"/>
      <c r="B498" s="2"/>
      <c r="C498" s="2"/>
      <c r="D498" s="14"/>
      <c r="E498" s="3"/>
      <c r="F498" s="2"/>
      <c r="G498" s="63" t="e">
        <f>VLOOKUP(O498,'Робочий аркуш'!$J$2:$K$240,2,FALSE)</f>
        <v>#N/A</v>
      </c>
      <c r="H498" s="63" t="e">
        <f t="shared" si="5"/>
        <v>#N/A</v>
      </c>
      <c r="I498"/>
      <c r="J498"/>
      <c r="K498"/>
      <c r="L498"/>
      <c r="O498" s="2" t="str">
        <f t="shared" si="8"/>
        <v>|</v>
      </c>
    </row>
    <row r="499" spans="1:15" ht="15.75" customHeight="1" x14ac:dyDescent="0.25">
      <c r="A499" s="128"/>
      <c r="B499" s="2"/>
      <c r="C499" s="2"/>
      <c r="D499" s="14"/>
      <c r="E499" s="3"/>
      <c r="F499" s="2"/>
      <c r="G499" s="63" t="e">
        <f>VLOOKUP(O499,'Робочий аркуш'!$J$2:$K$240,2,FALSE)</f>
        <v>#N/A</v>
      </c>
      <c r="H499" s="63" t="e">
        <f t="shared" si="5"/>
        <v>#N/A</v>
      </c>
      <c r="I499"/>
      <c r="J499"/>
      <c r="K499"/>
      <c r="L499"/>
      <c r="O499" s="2" t="str">
        <f t="shared" si="8"/>
        <v>|</v>
      </c>
    </row>
    <row r="500" spans="1:15" ht="15.75" customHeight="1" x14ac:dyDescent="0.25">
      <c r="A500" s="128"/>
      <c r="B500" s="2"/>
      <c r="C500" s="2"/>
      <c r="D500" s="14"/>
      <c r="E500" s="3"/>
      <c r="F500" s="2"/>
      <c r="G500" s="63" t="e">
        <f>VLOOKUP(O500,'Робочий аркуш'!$J$2:$K$240,2,FALSE)</f>
        <v>#N/A</v>
      </c>
      <c r="H500" s="63" t="e">
        <f t="shared" si="5"/>
        <v>#N/A</v>
      </c>
      <c r="I500"/>
      <c r="J500"/>
      <c r="K500"/>
      <c r="L500"/>
      <c r="O500" s="2" t="str">
        <f t="shared" si="8"/>
        <v>|</v>
      </c>
    </row>
    <row r="501" spans="1:15" ht="15.75" customHeight="1" x14ac:dyDescent="0.25">
      <c r="A501" s="128"/>
      <c r="B501" s="2"/>
      <c r="C501" s="2"/>
      <c r="D501" s="14"/>
      <c r="E501" s="3"/>
      <c r="F501" s="2"/>
      <c r="G501" s="63" t="e">
        <f>VLOOKUP(O501,'Робочий аркуш'!$J$2:$K$240,2,FALSE)</f>
        <v>#N/A</v>
      </c>
      <c r="H501" s="63" t="e">
        <f t="shared" si="5"/>
        <v>#N/A</v>
      </c>
      <c r="I501"/>
      <c r="J501"/>
      <c r="K501"/>
      <c r="L501"/>
      <c r="O501" s="2" t="str">
        <f t="shared" si="8"/>
        <v>|</v>
      </c>
    </row>
    <row r="502" spans="1:15" ht="15.75" customHeight="1" x14ac:dyDescent="0.25">
      <c r="A502" s="128"/>
      <c r="B502" s="2"/>
      <c r="C502" s="2"/>
      <c r="D502" s="14"/>
      <c r="E502" s="3"/>
      <c r="F502" s="2"/>
      <c r="G502" s="63" t="e">
        <f>VLOOKUP(O502,'Робочий аркуш'!$J$2:$K$240,2,FALSE)</f>
        <v>#N/A</v>
      </c>
      <c r="H502" s="63" t="e">
        <f t="shared" si="5"/>
        <v>#N/A</v>
      </c>
      <c r="I502"/>
      <c r="J502"/>
      <c r="K502"/>
      <c r="L502"/>
      <c r="O502" s="2" t="str">
        <f t="shared" si="8"/>
        <v>|</v>
      </c>
    </row>
    <row r="503" spans="1:15" ht="15.75" customHeight="1" x14ac:dyDescent="0.25">
      <c r="A503" s="128"/>
      <c r="B503" s="2"/>
      <c r="C503" s="2"/>
      <c r="D503" s="14"/>
      <c r="E503" s="3"/>
      <c r="F503" s="2"/>
      <c r="G503" s="63" t="e">
        <f>VLOOKUP(O503,'Робочий аркуш'!$J$2:$K$240,2,FALSE)</f>
        <v>#N/A</v>
      </c>
      <c r="H503" s="63" t="e">
        <f t="shared" si="5"/>
        <v>#N/A</v>
      </c>
      <c r="I503"/>
      <c r="J503"/>
      <c r="K503"/>
      <c r="L503"/>
      <c r="O503" s="2" t="str">
        <f t="shared" si="8"/>
        <v>|</v>
      </c>
    </row>
    <row r="504" spans="1:15" ht="15.75" customHeight="1" x14ac:dyDescent="0.25">
      <c r="A504" s="128"/>
      <c r="B504" s="2"/>
      <c r="C504" s="2"/>
      <c r="D504" s="14"/>
      <c r="E504" s="3"/>
      <c r="F504" s="2"/>
      <c r="G504" s="63" t="e">
        <f>VLOOKUP(O504,'Робочий аркуш'!$J$2:$K$240,2,FALSE)</f>
        <v>#N/A</v>
      </c>
      <c r="H504" s="63" t="e">
        <f t="shared" si="5"/>
        <v>#N/A</v>
      </c>
      <c r="I504"/>
      <c r="J504"/>
      <c r="K504"/>
      <c r="L504"/>
      <c r="O504" s="2" t="str">
        <f t="shared" si="8"/>
        <v>|</v>
      </c>
    </row>
    <row r="505" spans="1:15" ht="15.75" customHeight="1" x14ac:dyDescent="0.25">
      <c r="A505" s="128"/>
      <c r="B505" s="2"/>
      <c r="C505" s="2"/>
      <c r="D505" s="14"/>
      <c r="E505" s="3"/>
      <c r="F505" s="2"/>
      <c r="G505" s="63" t="e">
        <f>VLOOKUP(O505,'Робочий аркуш'!$J$2:$K$240,2,FALSE)</f>
        <v>#N/A</v>
      </c>
      <c r="H505" s="63" t="e">
        <f t="shared" si="5"/>
        <v>#N/A</v>
      </c>
      <c r="I505"/>
      <c r="J505"/>
      <c r="K505"/>
      <c r="L505"/>
      <c r="O505" s="2" t="str">
        <f t="shared" si="8"/>
        <v>|</v>
      </c>
    </row>
    <row r="506" spans="1:15" ht="15.75" customHeight="1" x14ac:dyDescent="0.25">
      <c r="A506" s="128"/>
      <c r="B506" s="2"/>
      <c r="C506" s="2"/>
      <c r="D506" s="14"/>
      <c r="E506" s="3"/>
      <c r="F506" s="2"/>
      <c r="G506" s="63" t="e">
        <f>VLOOKUP(O506,'Робочий аркуш'!$J$2:$K$240,2,FALSE)</f>
        <v>#N/A</v>
      </c>
      <c r="H506" s="63" t="e">
        <f t="shared" si="5"/>
        <v>#N/A</v>
      </c>
      <c r="I506"/>
      <c r="J506"/>
      <c r="K506"/>
      <c r="L506"/>
      <c r="O506" s="2" t="str">
        <f t="shared" si="8"/>
        <v>|</v>
      </c>
    </row>
    <row r="507" spans="1:15" ht="15.75" customHeight="1" x14ac:dyDescent="0.25">
      <c r="A507" s="128"/>
      <c r="B507" s="2"/>
      <c r="C507" s="2"/>
      <c r="D507" s="14"/>
      <c r="E507" s="3"/>
      <c r="F507" s="2"/>
      <c r="G507" s="63" t="e">
        <f>VLOOKUP(O507,'Робочий аркуш'!$J$2:$K$240,2,FALSE)</f>
        <v>#N/A</v>
      </c>
      <c r="H507" s="63" t="e">
        <f t="shared" si="5"/>
        <v>#N/A</v>
      </c>
      <c r="I507"/>
      <c r="J507"/>
      <c r="K507"/>
      <c r="L507"/>
      <c r="O507" s="2" t="str">
        <f t="shared" si="8"/>
        <v>|</v>
      </c>
    </row>
    <row r="508" spans="1:15" ht="15.75" customHeight="1" x14ac:dyDescent="0.25">
      <c r="A508" s="128"/>
      <c r="B508" s="2"/>
      <c r="C508" s="2"/>
      <c r="D508" s="14"/>
      <c r="E508" s="3"/>
      <c r="F508" s="2"/>
      <c r="G508" s="63" t="e">
        <f>VLOOKUP(O508,'Робочий аркуш'!$J$2:$K$240,2,FALSE)</f>
        <v>#N/A</v>
      </c>
      <c r="H508" s="63" t="e">
        <f t="shared" si="5"/>
        <v>#N/A</v>
      </c>
      <c r="I508"/>
      <c r="J508"/>
      <c r="K508"/>
      <c r="L508"/>
      <c r="O508" s="2" t="str">
        <f t="shared" si="8"/>
        <v>|</v>
      </c>
    </row>
    <row r="509" spans="1:15" ht="15.75" customHeight="1" x14ac:dyDescent="0.25">
      <c r="A509" s="128"/>
      <c r="B509" s="2"/>
      <c r="C509" s="2"/>
      <c r="D509" s="14"/>
      <c r="E509" s="3"/>
      <c r="F509" s="2"/>
      <c r="G509" s="63" t="e">
        <f>VLOOKUP(O509,'Робочий аркуш'!$J$2:$K$240,2,FALSE)</f>
        <v>#N/A</v>
      </c>
      <c r="H509" s="63" t="e">
        <f t="shared" si="5"/>
        <v>#N/A</v>
      </c>
      <c r="I509"/>
      <c r="J509"/>
      <c r="K509"/>
      <c r="L509"/>
      <c r="O509" s="2" t="str">
        <f t="shared" si="8"/>
        <v>|</v>
      </c>
    </row>
    <row r="510" spans="1:15" ht="15.75" customHeight="1" x14ac:dyDescent="0.25">
      <c r="A510" s="128"/>
      <c r="B510" s="2"/>
      <c r="C510" s="2"/>
      <c r="D510" s="14"/>
      <c r="E510" s="3"/>
      <c r="F510" s="2"/>
      <c r="G510" s="63" t="e">
        <f>VLOOKUP(O510,'Робочий аркуш'!$J$2:$K$240,2,FALSE)</f>
        <v>#N/A</v>
      </c>
      <c r="H510" s="63" t="e">
        <f t="shared" si="5"/>
        <v>#N/A</v>
      </c>
      <c r="I510"/>
      <c r="J510"/>
      <c r="K510"/>
      <c r="L510"/>
      <c r="O510" s="2" t="str">
        <f t="shared" si="8"/>
        <v>|</v>
      </c>
    </row>
    <row r="511" spans="1:15" ht="15.75" customHeight="1" x14ac:dyDescent="0.25">
      <c r="A511" s="128"/>
      <c r="B511" s="2"/>
      <c r="C511" s="2"/>
      <c r="D511" s="14"/>
      <c r="E511" s="3"/>
      <c r="F511" s="2"/>
      <c r="G511" s="63" t="e">
        <f>VLOOKUP(O511,'Робочий аркуш'!$J$2:$K$240,2,FALSE)</f>
        <v>#N/A</v>
      </c>
      <c r="H511" s="63" t="e">
        <f t="shared" si="5"/>
        <v>#N/A</v>
      </c>
      <c r="I511"/>
      <c r="J511"/>
      <c r="K511"/>
      <c r="L511"/>
      <c r="O511" s="2" t="str">
        <f t="shared" si="8"/>
        <v>|</v>
      </c>
    </row>
    <row r="512" spans="1:15" ht="15.75" customHeight="1" x14ac:dyDescent="0.25">
      <c r="A512" s="128"/>
      <c r="B512" s="2"/>
      <c r="C512" s="2"/>
      <c r="D512" s="14"/>
      <c r="E512" s="3"/>
      <c r="F512" s="2"/>
      <c r="G512" s="63" t="e">
        <f>VLOOKUP(O512,'Робочий аркуш'!$J$2:$K$240,2,FALSE)</f>
        <v>#N/A</v>
      </c>
      <c r="H512" s="63" t="e">
        <f t="shared" si="5"/>
        <v>#N/A</v>
      </c>
      <c r="I512"/>
      <c r="J512"/>
      <c r="K512"/>
      <c r="L512"/>
      <c r="O512" s="2" t="str">
        <f t="shared" si="8"/>
        <v>|</v>
      </c>
    </row>
    <row r="513" spans="1:15" ht="15.75" customHeight="1" x14ac:dyDescent="0.25">
      <c r="A513" s="128"/>
      <c r="B513" s="2"/>
      <c r="C513" s="2"/>
      <c r="D513" s="14"/>
      <c r="E513" s="3"/>
      <c r="F513" s="2"/>
      <c r="G513" s="63" t="e">
        <f>VLOOKUP(O513,'Робочий аркуш'!$J$2:$K$240,2,FALSE)</f>
        <v>#N/A</v>
      </c>
      <c r="H513" s="63" t="e">
        <f t="shared" si="5"/>
        <v>#N/A</v>
      </c>
      <c r="I513"/>
      <c r="J513"/>
      <c r="K513"/>
      <c r="L513"/>
      <c r="O513" s="2" t="str">
        <f t="shared" si="8"/>
        <v>|</v>
      </c>
    </row>
    <row r="514" spans="1:15" ht="15.75" customHeight="1" x14ac:dyDescent="0.25">
      <c r="A514" s="128"/>
      <c r="B514" s="2"/>
      <c r="C514" s="2"/>
      <c r="D514" s="14"/>
      <c r="E514" s="3"/>
      <c r="F514" s="2"/>
      <c r="G514" s="63" t="e">
        <f>VLOOKUP(O514,'Робочий аркуш'!$J$2:$K$240,2,FALSE)</f>
        <v>#N/A</v>
      </c>
      <c r="H514" s="63" t="e">
        <f t="shared" si="5"/>
        <v>#N/A</v>
      </c>
      <c r="I514"/>
      <c r="J514"/>
      <c r="K514"/>
      <c r="L514"/>
      <c r="O514" s="2" t="str">
        <f t="shared" si="8"/>
        <v>|</v>
      </c>
    </row>
    <row r="515" spans="1:15" ht="15.75" customHeight="1" x14ac:dyDescent="0.25">
      <c r="A515" s="128"/>
      <c r="B515" s="2"/>
      <c r="C515" s="2"/>
      <c r="D515" s="14"/>
      <c r="E515" s="3"/>
      <c r="F515" s="2"/>
      <c r="G515" s="63" t="e">
        <f>VLOOKUP(O515,'Робочий аркуш'!$J$2:$K$240,2,FALSE)</f>
        <v>#N/A</v>
      </c>
      <c r="H515" s="63" t="e">
        <f t="shared" si="5"/>
        <v>#N/A</v>
      </c>
      <c r="I515"/>
      <c r="J515"/>
      <c r="K515"/>
      <c r="L515"/>
      <c r="O515" s="2" t="str">
        <f t="shared" si="8"/>
        <v>|</v>
      </c>
    </row>
    <row r="516" spans="1:15" ht="15.75" customHeight="1" x14ac:dyDescent="0.25">
      <c r="A516" s="128"/>
      <c r="B516" s="2"/>
      <c r="C516" s="2"/>
      <c r="D516" s="14"/>
      <c r="E516" s="3"/>
      <c r="F516" s="2"/>
      <c r="G516" s="63" t="e">
        <f>VLOOKUP(O516,'Робочий аркуш'!$J$2:$K$240,2,FALSE)</f>
        <v>#N/A</v>
      </c>
      <c r="H516" s="63" t="e">
        <f t="shared" si="5"/>
        <v>#N/A</v>
      </c>
      <c r="I516"/>
      <c r="J516"/>
      <c r="K516"/>
      <c r="L516"/>
      <c r="O516" s="2" t="str">
        <f t="shared" si="8"/>
        <v>|</v>
      </c>
    </row>
    <row r="517" spans="1:15" ht="15.75" customHeight="1" x14ac:dyDescent="0.25">
      <c r="A517" s="128"/>
      <c r="B517" s="2"/>
      <c r="C517" s="2"/>
      <c r="D517" s="14"/>
      <c r="E517" s="3"/>
      <c r="F517" s="2"/>
      <c r="G517" s="63" t="e">
        <f>VLOOKUP(O517,'Робочий аркуш'!$J$2:$K$240,2,FALSE)</f>
        <v>#N/A</v>
      </c>
      <c r="H517" s="63" t="e">
        <f t="shared" si="5"/>
        <v>#N/A</v>
      </c>
      <c r="I517"/>
      <c r="J517"/>
      <c r="K517"/>
      <c r="L517"/>
      <c r="O517" s="2" t="str">
        <f t="shared" si="8"/>
        <v>|</v>
      </c>
    </row>
    <row r="518" spans="1:15" ht="15.75" customHeight="1" x14ac:dyDescent="0.25">
      <c r="A518" s="128"/>
      <c r="B518" s="2"/>
      <c r="C518" s="2"/>
      <c r="D518" s="14"/>
      <c r="E518" s="3"/>
      <c r="F518" s="2"/>
      <c r="G518" s="63" t="e">
        <f>VLOOKUP(O518,'Робочий аркуш'!$J$2:$K$240,2,FALSE)</f>
        <v>#N/A</v>
      </c>
      <c r="H518" s="63" t="e">
        <f t="shared" si="5"/>
        <v>#N/A</v>
      </c>
      <c r="I518"/>
      <c r="J518"/>
      <c r="K518"/>
      <c r="L518"/>
      <c r="O518" s="2" t="str">
        <f t="shared" si="8"/>
        <v>|</v>
      </c>
    </row>
    <row r="519" spans="1:15" ht="15.75" customHeight="1" x14ac:dyDescent="0.25">
      <c r="A519" s="128"/>
      <c r="B519" s="2"/>
      <c r="C519" s="2"/>
      <c r="D519" s="14"/>
      <c r="E519" s="3"/>
      <c r="F519" s="2"/>
      <c r="G519" s="63" t="e">
        <f>VLOOKUP(O519,'Робочий аркуш'!$J$2:$K$240,2,FALSE)</f>
        <v>#N/A</v>
      </c>
      <c r="H519" s="63" t="e">
        <f t="shared" si="5"/>
        <v>#N/A</v>
      </c>
      <c r="I519"/>
      <c r="J519"/>
      <c r="K519"/>
      <c r="L519"/>
      <c r="O519" s="2" t="str">
        <f t="shared" si="8"/>
        <v>|</v>
      </c>
    </row>
    <row r="520" spans="1:15" ht="15.75" customHeight="1" x14ac:dyDescent="0.25">
      <c r="A520" s="128"/>
      <c r="B520" s="2"/>
      <c r="C520" s="2"/>
      <c r="D520" s="14"/>
      <c r="E520" s="3"/>
      <c r="F520" s="2"/>
      <c r="G520" s="63" t="e">
        <f>VLOOKUP(O520,'Робочий аркуш'!$J$2:$K$240,2,FALSE)</f>
        <v>#N/A</v>
      </c>
      <c r="H520" s="63" t="e">
        <f t="shared" si="5"/>
        <v>#N/A</v>
      </c>
      <c r="I520"/>
      <c r="J520"/>
      <c r="K520"/>
      <c r="L520"/>
      <c r="O520" s="2" t="str">
        <f t="shared" si="8"/>
        <v>|</v>
      </c>
    </row>
    <row r="521" spans="1:15" ht="15.75" customHeight="1" x14ac:dyDescent="0.25">
      <c r="A521" s="128"/>
      <c r="B521" s="2"/>
      <c r="C521" s="2"/>
      <c r="D521" s="14"/>
      <c r="E521" s="3"/>
      <c r="F521" s="2"/>
      <c r="G521" s="63" t="e">
        <f>VLOOKUP(O521,'Робочий аркуш'!$J$2:$K$240,2,FALSE)</f>
        <v>#N/A</v>
      </c>
      <c r="H521" s="63" t="e">
        <f t="shared" si="5"/>
        <v>#N/A</v>
      </c>
      <c r="I521"/>
      <c r="J521"/>
      <c r="K521"/>
      <c r="L521"/>
      <c r="O521" s="2" t="str">
        <f t="shared" si="8"/>
        <v>|</v>
      </c>
    </row>
    <row r="522" spans="1:15" ht="15.75" customHeight="1" x14ac:dyDescent="0.25">
      <c r="A522" s="128"/>
      <c r="B522" s="2"/>
      <c r="C522" s="2"/>
      <c r="D522" s="14"/>
      <c r="E522" s="3"/>
      <c r="F522" s="2"/>
      <c r="G522" s="63" t="e">
        <f>VLOOKUP(O522,'Робочий аркуш'!$J$2:$K$240,2,FALSE)</f>
        <v>#N/A</v>
      </c>
      <c r="H522" s="63" t="e">
        <f t="shared" si="5"/>
        <v>#N/A</v>
      </c>
      <c r="I522"/>
      <c r="J522"/>
      <c r="K522"/>
      <c r="L522"/>
      <c r="O522" s="2" t="str">
        <f t="shared" si="8"/>
        <v>|</v>
      </c>
    </row>
    <row r="523" spans="1:15" ht="15.75" customHeight="1" x14ac:dyDescent="0.25">
      <c r="A523" s="128"/>
      <c r="B523" s="2"/>
      <c r="C523" s="2"/>
      <c r="D523" s="14"/>
      <c r="E523" s="3"/>
      <c r="F523" s="2"/>
      <c r="G523" s="63" t="e">
        <f>VLOOKUP(O523,'Робочий аркуш'!$J$2:$K$240,2,FALSE)</f>
        <v>#N/A</v>
      </c>
      <c r="H523" s="63" t="e">
        <f t="shared" si="5"/>
        <v>#N/A</v>
      </c>
      <c r="I523"/>
      <c r="J523"/>
      <c r="K523"/>
      <c r="L523"/>
      <c r="O523" s="2" t="str">
        <f t="shared" si="8"/>
        <v>|</v>
      </c>
    </row>
    <row r="524" spans="1:15" ht="15.75" customHeight="1" x14ac:dyDescent="0.25">
      <c r="A524" s="128"/>
      <c r="B524" s="2"/>
      <c r="C524" s="2"/>
      <c r="D524" s="14"/>
      <c r="E524" s="3"/>
      <c r="F524" s="2"/>
      <c r="G524" s="63" t="e">
        <f>VLOOKUP(O524,'Робочий аркуш'!$J$2:$K$240,2,FALSE)</f>
        <v>#N/A</v>
      </c>
      <c r="H524" s="63" t="e">
        <f t="shared" si="5"/>
        <v>#N/A</v>
      </c>
      <c r="I524"/>
      <c r="J524"/>
      <c r="K524"/>
      <c r="L524"/>
      <c r="O524" s="2" t="str">
        <f t="shared" si="8"/>
        <v>|</v>
      </c>
    </row>
    <row r="525" spans="1:15" ht="15.75" customHeight="1" x14ac:dyDescent="0.25">
      <c r="A525" s="128"/>
      <c r="B525" s="2"/>
      <c r="C525" s="2"/>
      <c r="D525" s="14"/>
      <c r="E525" s="3"/>
      <c r="F525" s="2"/>
      <c r="G525" s="63" t="e">
        <f>VLOOKUP(O525,'Робочий аркуш'!$J$2:$K$240,2,FALSE)</f>
        <v>#N/A</v>
      </c>
      <c r="H525" s="63" t="e">
        <f t="shared" si="5"/>
        <v>#N/A</v>
      </c>
      <c r="I525"/>
      <c r="J525"/>
      <c r="K525"/>
      <c r="L525"/>
      <c r="O525" s="2" t="str">
        <f t="shared" si="8"/>
        <v>|</v>
      </c>
    </row>
    <row r="526" spans="1:15" ht="15.75" customHeight="1" x14ac:dyDescent="0.25">
      <c r="A526" s="128"/>
      <c r="B526" s="2"/>
      <c r="C526" s="2"/>
      <c r="D526" s="14"/>
      <c r="E526" s="3"/>
      <c r="F526" s="2"/>
      <c r="G526" s="63" t="e">
        <f>VLOOKUP(O526,'Робочий аркуш'!$J$2:$K$240,2,FALSE)</f>
        <v>#N/A</v>
      </c>
      <c r="H526" s="63" t="e">
        <f t="shared" si="5"/>
        <v>#N/A</v>
      </c>
      <c r="I526"/>
      <c r="J526"/>
      <c r="K526"/>
      <c r="L526"/>
      <c r="O526" s="2" t="str">
        <f t="shared" si="8"/>
        <v>|</v>
      </c>
    </row>
    <row r="527" spans="1:15" ht="15.75" customHeight="1" x14ac:dyDescent="0.25">
      <c r="A527" s="128"/>
      <c r="B527" s="2"/>
      <c r="C527" s="2"/>
      <c r="D527" s="14"/>
      <c r="E527" s="3"/>
      <c r="F527" s="2"/>
      <c r="G527" s="63" t="e">
        <f>VLOOKUP(O527,'Робочий аркуш'!$J$2:$K$240,2,FALSE)</f>
        <v>#N/A</v>
      </c>
      <c r="H527" s="63" t="e">
        <f t="shared" si="5"/>
        <v>#N/A</v>
      </c>
      <c r="I527"/>
      <c r="J527"/>
      <c r="K527"/>
      <c r="L527"/>
      <c r="O527" s="2" t="str">
        <f t="shared" si="8"/>
        <v>|</v>
      </c>
    </row>
    <row r="528" spans="1:15" ht="15.75" customHeight="1" x14ac:dyDescent="0.25">
      <c r="A528" s="128"/>
      <c r="B528" s="2"/>
      <c r="C528" s="2"/>
      <c r="D528" s="14"/>
      <c r="E528" s="3"/>
      <c r="F528" s="2"/>
      <c r="G528" s="63" t="e">
        <f>VLOOKUP(O528,'Робочий аркуш'!$J$2:$K$240,2,FALSE)</f>
        <v>#N/A</v>
      </c>
      <c r="H528" s="63" t="e">
        <f t="shared" si="5"/>
        <v>#N/A</v>
      </c>
      <c r="I528"/>
      <c r="J528"/>
      <c r="K528"/>
      <c r="L528"/>
      <c r="O528" s="2" t="str">
        <f t="shared" si="8"/>
        <v>|</v>
      </c>
    </row>
    <row r="529" spans="1:15" ht="15.75" customHeight="1" x14ac:dyDescent="0.25">
      <c r="A529" s="128"/>
      <c r="B529" s="2"/>
      <c r="C529" s="2"/>
      <c r="D529" s="14"/>
      <c r="E529" s="3"/>
      <c r="F529" s="2"/>
      <c r="G529" s="63" t="e">
        <f>VLOOKUP(O529,'Робочий аркуш'!$J$2:$K$240,2,FALSE)</f>
        <v>#N/A</v>
      </c>
      <c r="H529" s="63" t="e">
        <f t="shared" si="5"/>
        <v>#N/A</v>
      </c>
      <c r="I529"/>
      <c r="J529"/>
      <c r="K529"/>
      <c r="L529"/>
      <c r="O529" s="2" t="str">
        <f t="shared" si="8"/>
        <v>|</v>
      </c>
    </row>
    <row r="530" spans="1:15" ht="15.75" customHeight="1" x14ac:dyDescent="0.25">
      <c r="A530" s="128"/>
      <c r="B530" s="2"/>
      <c r="C530" s="2"/>
      <c r="D530" s="14"/>
      <c r="E530" s="3"/>
      <c r="F530" s="2"/>
      <c r="G530" s="63" t="e">
        <f>VLOOKUP(O530,'Робочий аркуш'!$J$2:$K$240,2,FALSE)</f>
        <v>#N/A</v>
      </c>
      <c r="H530" s="63" t="e">
        <f t="shared" si="5"/>
        <v>#N/A</v>
      </c>
      <c r="I530"/>
      <c r="J530"/>
      <c r="K530"/>
      <c r="L530"/>
      <c r="O530" s="2" t="str">
        <f t="shared" ref="O530:O593" si="9">B530&amp;"|"&amp;C530</f>
        <v>|</v>
      </c>
    </row>
    <row r="531" spans="1:15" ht="15.75" customHeight="1" x14ac:dyDescent="0.25">
      <c r="A531" s="128"/>
      <c r="B531" s="2"/>
      <c r="C531" s="2"/>
      <c r="D531" s="14"/>
      <c r="E531" s="3"/>
      <c r="F531" s="2"/>
      <c r="G531" s="63" t="e">
        <f>VLOOKUP(O531,'Робочий аркуш'!$J$2:$K$240,2,FALSE)</f>
        <v>#N/A</v>
      </c>
      <c r="H531" s="63" t="e">
        <f t="shared" si="5"/>
        <v>#N/A</v>
      </c>
      <c r="I531"/>
      <c r="J531"/>
      <c r="K531"/>
      <c r="L531"/>
      <c r="O531" s="2" t="str">
        <f t="shared" si="9"/>
        <v>|</v>
      </c>
    </row>
    <row r="532" spans="1:15" ht="15.75" customHeight="1" x14ac:dyDescent="0.25">
      <c r="A532" s="128"/>
      <c r="B532" s="2"/>
      <c r="C532" s="2"/>
      <c r="D532" s="14"/>
      <c r="E532" s="3"/>
      <c r="F532" s="2"/>
      <c r="G532" s="63" t="e">
        <f>VLOOKUP(O532,'Робочий аркуш'!$J$2:$K$240,2,FALSE)</f>
        <v>#N/A</v>
      </c>
      <c r="H532" s="63" t="e">
        <f t="shared" si="5"/>
        <v>#N/A</v>
      </c>
      <c r="I532"/>
      <c r="J532"/>
      <c r="K532"/>
      <c r="L532"/>
      <c r="O532" s="2" t="str">
        <f t="shared" si="9"/>
        <v>|</v>
      </c>
    </row>
    <row r="533" spans="1:15" ht="15.75" customHeight="1" x14ac:dyDescent="0.25">
      <c r="A533" s="128"/>
      <c r="B533" s="2"/>
      <c r="C533" s="2"/>
      <c r="D533" s="14"/>
      <c r="E533" s="3"/>
      <c r="F533" s="2"/>
      <c r="G533" s="63" t="e">
        <f>VLOOKUP(O533,'Робочий аркуш'!$J$2:$K$240,2,FALSE)</f>
        <v>#N/A</v>
      </c>
      <c r="H533" s="63" t="e">
        <f t="shared" si="5"/>
        <v>#N/A</v>
      </c>
      <c r="I533"/>
      <c r="J533"/>
      <c r="K533"/>
      <c r="L533"/>
      <c r="O533" s="2" t="str">
        <f t="shared" si="9"/>
        <v>|</v>
      </c>
    </row>
    <row r="534" spans="1:15" ht="15.75" customHeight="1" x14ac:dyDescent="0.25">
      <c r="A534" s="128"/>
      <c r="B534" s="2"/>
      <c r="C534" s="2"/>
      <c r="D534" s="14"/>
      <c r="E534" s="3"/>
      <c r="F534" s="2"/>
      <c r="G534" s="63" t="e">
        <f>VLOOKUP(O534,'Робочий аркуш'!$J$2:$K$240,2,FALSE)</f>
        <v>#N/A</v>
      </c>
      <c r="H534" s="63" t="e">
        <f t="shared" si="5"/>
        <v>#N/A</v>
      </c>
      <c r="I534"/>
      <c r="J534"/>
      <c r="K534"/>
      <c r="L534"/>
      <c r="O534" s="2" t="str">
        <f t="shared" si="9"/>
        <v>|</v>
      </c>
    </row>
    <row r="535" spans="1:15" ht="15.75" customHeight="1" x14ac:dyDescent="0.25">
      <c r="A535" s="128"/>
      <c r="B535" s="2"/>
      <c r="C535" s="2"/>
      <c r="D535" s="14"/>
      <c r="E535" s="3"/>
      <c r="F535" s="2"/>
      <c r="G535" s="63" t="e">
        <f>VLOOKUP(O535,'Робочий аркуш'!$J$2:$K$240,2,FALSE)</f>
        <v>#N/A</v>
      </c>
      <c r="H535" s="63" t="e">
        <f t="shared" si="5"/>
        <v>#N/A</v>
      </c>
      <c r="I535"/>
      <c r="J535"/>
      <c r="K535"/>
      <c r="L535"/>
      <c r="O535" s="2" t="str">
        <f t="shared" si="9"/>
        <v>|</v>
      </c>
    </row>
    <row r="536" spans="1:15" ht="15.75" customHeight="1" x14ac:dyDescent="0.25">
      <c r="A536" s="128"/>
      <c r="B536" s="2"/>
      <c r="C536" s="2"/>
      <c r="D536" s="14"/>
      <c r="E536" s="3"/>
      <c r="F536" s="2"/>
      <c r="G536" s="63" t="e">
        <f>VLOOKUP(O536,'Робочий аркуш'!$J$2:$K$240,2,FALSE)</f>
        <v>#N/A</v>
      </c>
      <c r="H536" s="63" t="e">
        <f t="shared" si="5"/>
        <v>#N/A</v>
      </c>
      <c r="I536"/>
      <c r="J536"/>
      <c r="K536"/>
      <c r="L536"/>
      <c r="O536" s="2" t="str">
        <f t="shared" si="9"/>
        <v>|</v>
      </c>
    </row>
    <row r="537" spans="1:15" ht="15.75" customHeight="1" x14ac:dyDescent="0.25">
      <c r="A537" s="128"/>
      <c r="B537" s="2"/>
      <c r="C537" s="2"/>
      <c r="D537" s="14"/>
      <c r="E537" s="3"/>
      <c r="F537" s="2"/>
      <c r="G537" s="63" t="e">
        <f>VLOOKUP(O537,'Робочий аркуш'!$J$2:$K$240,2,FALSE)</f>
        <v>#N/A</v>
      </c>
      <c r="H537" s="63" t="e">
        <f t="shared" si="5"/>
        <v>#N/A</v>
      </c>
      <c r="I537"/>
      <c r="J537"/>
      <c r="K537"/>
      <c r="L537"/>
      <c r="O537" s="2" t="str">
        <f t="shared" si="9"/>
        <v>|</v>
      </c>
    </row>
    <row r="538" spans="1:15" ht="15.75" customHeight="1" x14ac:dyDescent="0.25">
      <c r="A538" s="128"/>
      <c r="B538" s="2"/>
      <c r="C538" s="2"/>
      <c r="D538" s="14"/>
      <c r="E538" s="3"/>
      <c r="F538" s="2"/>
      <c r="G538" s="63" t="e">
        <f>VLOOKUP(O538,'Робочий аркуш'!$J$2:$K$240,2,FALSE)</f>
        <v>#N/A</v>
      </c>
      <c r="H538" s="63" t="e">
        <f t="shared" si="5"/>
        <v>#N/A</v>
      </c>
      <c r="I538"/>
      <c r="J538"/>
      <c r="K538"/>
      <c r="L538"/>
      <c r="O538" s="2" t="str">
        <f t="shared" si="9"/>
        <v>|</v>
      </c>
    </row>
    <row r="539" spans="1:15" ht="15.75" customHeight="1" x14ac:dyDescent="0.25">
      <c r="A539" s="128"/>
      <c r="B539" s="2"/>
      <c r="C539" s="2"/>
      <c r="D539" s="14"/>
      <c r="E539" s="3"/>
      <c r="F539" s="2"/>
      <c r="G539" s="63" t="e">
        <f>VLOOKUP(O539,'Робочий аркуш'!$J$2:$K$240,2,FALSE)</f>
        <v>#N/A</v>
      </c>
      <c r="H539" s="63" t="e">
        <f t="shared" si="5"/>
        <v>#N/A</v>
      </c>
      <c r="I539"/>
      <c r="J539"/>
      <c r="K539"/>
      <c r="L539"/>
      <c r="O539" s="2" t="str">
        <f t="shared" si="9"/>
        <v>|</v>
      </c>
    </row>
    <row r="540" spans="1:15" ht="15.75" customHeight="1" x14ac:dyDescent="0.25">
      <c r="A540" s="128"/>
      <c r="B540" s="2"/>
      <c r="C540" s="2"/>
      <c r="D540" s="14"/>
      <c r="E540" s="3"/>
      <c r="F540" s="2"/>
      <c r="G540" s="63" t="e">
        <f>VLOOKUP(O540,'Робочий аркуш'!$J$2:$K$240,2,FALSE)</f>
        <v>#N/A</v>
      </c>
      <c r="H540" s="63" t="e">
        <f t="shared" si="5"/>
        <v>#N/A</v>
      </c>
      <c r="I540"/>
      <c r="J540"/>
      <c r="K540"/>
      <c r="L540"/>
      <c r="O540" s="2" t="str">
        <f t="shared" si="9"/>
        <v>|</v>
      </c>
    </row>
    <row r="541" spans="1:15" ht="15.75" customHeight="1" x14ac:dyDescent="0.25">
      <c r="A541" s="128"/>
      <c r="B541" s="2"/>
      <c r="C541" s="2"/>
      <c r="D541" s="14"/>
      <c r="E541" s="3"/>
      <c r="F541" s="2"/>
      <c r="G541" s="63" t="e">
        <f>VLOOKUP(O541,'Робочий аркуш'!$J$2:$K$240,2,FALSE)</f>
        <v>#N/A</v>
      </c>
      <c r="H541" s="63" t="e">
        <f t="shared" si="5"/>
        <v>#N/A</v>
      </c>
      <c r="I541"/>
      <c r="J541"/>
      <c r="K541"/>
      <c r="L541"/>
      <c r="O541" s="2" t="str">
        <f t="shared" si="9"/>
        <v>|</v>
      </c>
    </row>
    <row r="542" spans="1:15" ht="15.75" customHeight="1" x14ac:dyDescent="0.25">
      <c r="A542" s="128"/>
      <c r="B542" s="2"/>
      <c r="C542" s="2"/>
      <c r="D542" s="14"/>
      <c r="E542" s="3"/>
      <c r="F542" s="2"/>
      <c r="G542" s="63" t="e">
        <f>VLOOKUP(O542,'Робочий аркуш'!$J$2:$K$240,2,FALSE)</f>
        <v>#N/A</v>
      </c>
      <c r="H542" s="63" t="e">
        <f t="shared" si="5"/>
        <v>#N/A</v>
      </c>
      <c r="I542"/>
      <c r="J542"/>
      <c r="K542"/>
      <c r="L542"/>
      <c r="O542" s="2" t="str">
        <f t="shared" si="9"/>
        <v>|</v>
      </c>
    </row>
    <row r="543" spans="1:15" ht="15.75" customHeight="1" x14ac:dyDescent="0.25">
      <c r="A543" s="128"/>
      <c r="B543" s="2"/>
      <c r="C543" s="2"/>
      <c r="D543" s="14"/>
      <c r="E543" s="3"/>
      <c r="F543" s="2"/>
      <c r="G543" s="63" t="e">
        <f>VLOOKUP(O543,'Робочий аркуш'!$J$2:$K$240,2,FALSE)</f>
        <v>#N/A</v>
      </c>
      <c r="H543" s="63" t="e">
        <f t="shared" si="5"/>
        <v>#N/A</v>
      </c>
      <c r="I543"/>
      <c r="J543"/>
      <c r="K543"/>
      <c r="L543"/>
      <c r="O543" s="2" t="str">
        <f t="shared" si="9"/>
        <v>|</v>
      </c>
    </row>
    <row r="544" spans="1:15" ht="15.75" customHeight="1" x14ac:dyDescent="0.25">
      <c r="A544" s="128"/>
      <c r="B544" s="2"/>
      <c r="C544" s="2"/>
      <c r="D544" s="14"/>
      <c r="E544" s="3"/>
      <c r="F544" s="2"/>
      <c r="G544" s="63" t="e">
        <f>VLOOKUP(O544,'Робочий аркуш'!$J$2:$K$240,2,FALSE)</f>
        <v>#N/A</v>
      </c>
      <c r="H544" s="63" t="e">
        <f t="shared" si="5"/>
        <v>#N/A</v>
      </c>
      <c r="I544"/>
      <c r="J544"/>
      <c r="K544"/>
      <c r="L544"/>
      <c r="O544" s="2" t="str">
        <f t="shared" si="9"/>
        <v>|</v>
      </c>
    </row>
    <row r="545" spans="1:15" ht="15.75" customHeight="1" x14ac:dyDescent="0.25">
      <c r="A545" s="128"/>
      <c r="B545" s="2"/>
      <c r="C545" s="2"/>
      <c r="D545" s="14"/>
      <c r="E545" s="3"/>
      <c r="F545" s="2"/>
      <c r="G545" s="63" t="e">
        <f>VLOOKUP(O545,'Робочий аркуш'!$J$2:$K$240,2,FALSE)</f>
        <v>#N/A</v>
      </c>
      <c r="H545" s="63" t="e">
        <f t="shared" si="5"/>
        <v>#N/A</v>
      </c>
      <c r="I545"/>
      <c r="J545"/>
      <c r="K545"/>
      <c r="L545"/>
      <c r="O545" s="2" t="str">
        <f t="shared" si="9"/>
        <v>|</v>
      </c>
    </row>
    <row r="546" spans="1:15" ht="15.75" customHeight="1" x14ac:dyDescent="0.25">
      <c r="A546" s="128"/>
      <c r="B546" s="2"/>
      <c r="C546" s="2"/>
      <c r="D546" s="14"/>
      <c r="E546" s="3"/>
      <c r="F546" s="2"/>
      <c r="G546" s="63" t="e">
        <f>VLOOKUP(O546,'Робочий аркуш'!$J$2:$K$240,2,FALSE)</f>
        <v>#N/A</v>
      </c>
      <c r="H546" s="63" t="e">
        <f t="shared" si="5"/>
        <v>#N/A</v>
      </c>
      <c r="I546"/>
      <c r="J546"/>
      <c r="K546"/>
      <c r="L546"/>
      <c r="O546" s="2" t="str">
        <f t="shared" si="9"/>
        <v>|</v>
      </c>
    </row>
    <row r="547" spans="1:15" ht="15.75" customHeight="1" x14ac:dyDescent="0.25">
      <c r="A547" s="128"/>
      <c r="B547" s="2"/>
      <c r="C547" s="2"/>
      <c r="D547" s="14"/>
      <c r="E547" s="3"/>
      <c r="F547" s="2"/>
      <c r="G547" s="63" t="e">
        <f>VLOOKUP(O547,'Робочий аркуш'!$J$2:$K$240,2,FALSE)</f>
        <v>#N/A</v>
      </c>
      <c r="H547" s="63" t="e">
        <f t="shared" si="5"/>
        <v>#N/A</v>
      </c>
      <c r="I547"/>
      <c r="J547"/>
      <c r="K547"/>
      <c r="L547"/>
      <c r="O547" s="2" t="str">
        <f t="shared" si="9"/>
        <v>|</v>
      </c>
    </row>
    <row r="548" spans="1:15" ht="15.75" customHeight="1" x14ac:dyDescent="0.25">
      <c r="A548" s="128"/>
      <c r="B548" s="2"/>
      <c r="C548" s="2"/>
      <c r="D548" s="14"/>
      <c r="E548" s="3"/>
      <c r="F548" s="2"/>
      <c r="G548" s="63" t="e">
        <f>VLOOKUP(O548,'Робочий аркуш'!$J$2:$K$240,2,FALSE)</f>
        <v>#N/A</v>
      </c>
      <c r="H548" s="63" t="e">
        <f t="shared" si="5"/>
        <v>#N/A</v>
      </c>
      <c r="I548"/>
      <c r="J548"/>
      <c r="K548"/>
      <c r="L548"/>
      <c r="O548" s="2" t="str">
        <f t="shared" si="9"/>
        <v>|</v>
      </c>
    </row>
    <row r="549" spans="1:15" ht="15.75" customHeight="1" x14ac:dyDescent="0.25">
      <c r="A549" s="128"/>
      <c r="B549" s="2"/>
      <c r="C549" s="2"/>
      <c r="D549" s="14"/>
      <c r="E549" s="3"/>
      <c r="F549" s="2"/>
      <c r="G549" s="63" t="e">
        <f>VLOOKUP(O549,'Робочий аркуш'!$J$2:$K$240,2,FALSE)</f>
        <v>#N/A</v>
      </c>
      <c r="H549" s="63" t="e">
        <f t="shared" si="5"/>
        <v>#N/A</v>
      </c>
      <c r="I549"/>
      <c r="J549"/>
      <c r="K549"/>
      <c r="L549"/>
      <c r="O549" s="2" t="str">
        <f t="shared" si="9"/>
        <v>|</v>
      </c>
    </row>
    <row r="550" spans="1:15" ht="15.75" customHeight="1" x14ac:dyDescent="0.25">
      <c r="A550" s="128"/>
      <c r="B550" s="2"/>
      <c r="C550" s="2"/>
      <c r="D550" s="14"/>
      <c r="E550" s="3"/>
      <c r="F550" s="2"/>
      <c r="G550" s="63" t="e">
        <f>VLOOKUP(O550,'Робочий аркуш'!$J$2:$K$240,2,FALSE)</f>
        <v>#N/A</v>
      </c>
      <c r="H550" s="63" t="e">
        <f t="shared" si="5"/>
        <v>#N/A</v>
      </c>
      <c r="I550"/>
      <c r="J550"/>
      <c r="K550"/>
      <c r="L550"/>
      <c r="O550" s="2" t="str">
        <f t="shared" si="9"/>
        <v>|</v>
      </c>
    </row>
    <row r="551" spans="1:15" ht="15.75" customHeight="1" x14ac:dyDescent="0.25">
      <c r="A551" s="128"/>
      <c r="B551" s="2"/>
      <c r="C551" s="2"/>
      <c r="D551" s="14"/>
      <c r="E551" s="3"/>
      <c r="F551" s="2"/>
      <c r="G551" s="63" t="e">
        <f>VLOOKUP(O551,'Робочий аркуш'!$J$2:$K$240,2,FALSE)</f>
        <v>#N/A</v>
      </c>
      <c r="H551" s="63" t="e">
        <f t="shared" si="5"/>
        <v>#N/A</v>
      </c>
      <c r="I551"/>
      <c r="J551"/>
      <c r="K551"/>
      <c r="L551"/>
      <c r="O551" s="2" t="str">
        <f t="shared" si="9"/>
        <v>|</v>
      </c>
    </row>
    <row r="552" spans="1:15" ht="15.75" customHeight="1" x14ac:dyDescent="0.25">
      <c r="A552" s="128"/>
      <c r="B552" s="2"/>
      <c r="C552" s="2"/>
      <c r="D552" s="14"/>
      <c r="E552" s="3"/>
      <c r="F552" s="2"/>
      <c r="G552" s="63" t="e">
        <f>VLOOKUP(O552,'Робочий аркуш'!$J$2:$K$240,2,FALSE)</f>
        <v>#N/A</v>
      </c>
      <c r="H552" s="63" t="e">
        <f t="shared" si="5"/>
        <v>#N/A</v>
      </c>
      <c r="I552"/>
      <c r="J552"/>
      <c r="K552"/>
      <c r="L552"/>
      <c r="O552" s="2" t="str">
        <f t="shared" si="9"/>
        <v>|</v>
      </c>
    </row>
    <row r="553" spans="1:15" ht="15.75" customHeight="1" x14ac:dyDescent="0.25">
      <c r="A553" s="128"/>
      <c r="B553" s="2"/>
      <c r="C553" s="2"/>
      <c r="D553" s="14"/>
      <c r="E553" s="3"/>
      <c r="F553" s="2"/>
      <c r="G553" s="63" t="e">
        <f>VLOOKUP(O553,'Робочий аркуш'!$J$2:$K$240,2,FALSE)</f>
        <v>#N/A</v>
      </c>
      <c r="H553" s="63" t="e">
        <f t="shared" si="5"/>
        <v>#N/A</v>
      </c>
      <c r="I553"/>
      <c r="J553"/>
      <c r="K553"/>
      <c r="L553"/>
      <c r="O553" s="2" t="str">
        <f t="shared" si="9"/>
        <v>|</v>
      </c>
    </row>
    <row r="554" spans="1:15" ht="15.75" customHeight="1" x14ac:dyDescent="0.25">
      <c r="A554" s="128"/>
      <c r="B554" s="2"/>
      <c r="C554" s="2"/>
      <c r="D554" s="14"/>
      <c r="E554" s="3"/>
      <c r="F554" s="2"/>
      <c r="G554" s="63" t="e">
        <f>VLOOKUP(O554,'Робочий аркуш'!$J$2:$K$240,2,FALSE)</f>
        <v>#N/A</v>
      </c>
      <c r="H554" s="63" t="e">
        <f t="shared" si="5"/>
        <v>#N/A</v>
      </c>
      <c r="I554"/>
      <c r="J554"/>
      <c r="K554"/>
      <c r="L554"/>
      <c r="O554" s="2" t="str">
        <f t="shared" si="9"/>
        <v>|</v>
      </c>
    </row>
    <row r="555" spans="1:15" ht="15.75" customHeight="1" x14ac:dyDescent="0.25">
      <c r="A555" s="128"/>
      <c r="B555" s="2"/>
      <c r="C555" s="2"/>
      <c r="D555" s="14"/>
      <c r="E555" s="3"/>
      <c r="F555" s="2"/>
      <c r="G555" s="63" t="e">
        <f>VLOOKUP(O555,'Робочий аркуш'!$J$2:$K$240,2,FALSE)</f>
        <v>#N/A</v>
      </c>
      <c r="H555" s="63" t="e">
        <f t="shared" si="5"/>
        <v>#N/A</v>
      </c>
      <c r="I555"/>
      <c r="J555"/>
      <c r="K555"/>
      <c r="L555"/>
      <c r="O555" s="2" t="str">
        <f t="shared" si="9"/>
        <v>|</v>
      </c>
    </row>
    <row r="556" spans="1:15" ht="15.75" customHeight="1" x14ac:dyDescent="0.25">
      <c r="A556" s="128"/>
      <c r="B556" s="2"/>
      <c r="C556" s="2"/>
      <c r="D556" s="14"/>
      <c r="E556" s="3"/>
      <c r="F556" s="2"/>
      <c r="G556" s="63" t="e">
        <f>VLOOKUP(O556,'Робочий аркуш'!$J$2:$K$240,2,FALSE)</f>
        <v>#N/A</v>
      </c>
      <c r="H556" s="63" t="e">
        <f t="shared" si="5"/>
        <v>#N/A</v>
      </c>
      <c r="I556"/>
      <c r="J556"/>
      <c r="K556"/>
      <c r="L556"/>
      <c r="O556" s="2" t="str">
        <f t="shared" si="9"/>
        <v>|</v>
      </c>
    </row>
    <row r="557" spans="1:15" ht="15.75" customHeight="1" x14ac:dyDescent="0.25">
      <c r="A557" s="128"/>
      <c r="B557" s="2"/>
      <c r="C557" s="2"/>
      <c r="D557" s="14"/>
      <c r="E557" s="3"/>
      <c r="F557" s="2"/>
      <c r="G557" s="63" t="e">
        <f>VLOOKUP(O557,'Робочий аркуш'!$J$2:$K$240,2,FALSE)</f>
        <v>#N/A</v>
      </c>
      <c r="H557" s="63" t="e">
        <f t="shared" si="5"/>
        <v>#N/A</v>
      </c>
      <c r="I557"/>
      <c r="J557"/>
      <c r="K557"/>
      <c r="L557"/>
      <c r="O557" s="2" t="str">
        <f t="shared" si="9"/>
        <v>|</v>
      </c>
    </row>
    <row r="558" spans="1:15" ht="15.75" customHeight="1" x14ac:dyDescent="0.25">
      <c r="A558" s="128"/>
      <c r="B558" s="2"/>
      <c r="C558" s="2"/>
      <c r="D558" s="14"/>
      <c r="E558" s="3"/>
      <c r="F558" s="2"/>
      <c r="G558" s="63" t="e">
        <f>VLOOKUP(O558,'Робочий аркуш'!$J$2:$K$240,2,FALSE)</f>
        <v>#N/A</v>
      </c>
      <c r="H558" s="63" t="e">
        <f t="shared" si="5"/>
        <v>#N/A</v>
      </c>
      <c r="I558"/>
      <c r="J558"/>
      <c r="K558"/>
      <c r="L558"/>
      <c r="O558" s="2" t="str">
        <f t="shared" si="9"/>
        <v>|</v>
      </c>
    </row>
    <row r="559" spans="1:15" ht="15.75" customHeight="1" x14ac:dyDescent="0.25">
      <c r="A559" s="128"/>
      <c r="B559" s="2"/>
      <c r="C559" s="2"/>
      <c r="D559" s="14"/>
      <c r="E559" s="3"/>
      <c r="F559" s="2"/>
      <c r="G559" s="63" t="e">
        <f>VLOOKUP(O559,'Робочий аркуш'!$J$2:$K$240,2,FALSE)</f>
        <v>#N/A</v>
      </c>
      <c r="H559" s="63" t="e">
        <f t="shared" si="5"/>
        <v>#N/A</v>
      </c>
      <c r="I559"/>
      <c r="J559"/>
      <c r="K559"/>
      <c r="L559"/>
      <c r="O559" s="2" t="str">
        <f t="shared" si="9"/>
        <v>|</v>
      </c>
    </row>
    <row r="560" spans="1:15" ht="15.75" customHeight="1" x14ac:dyDescent="0.25">
      <c r="A560" s="128"/>
      <c r="B560" s="2"/>
      <c r="C560" s="2"/>
      <c r="D560" s="14"/>
      <c r="E560" s="3"/>
      <c r="F560" s="2"/>
      <c r="G560" s="63" t="e">
        <f>VLOOKUP(O560,'Робочий аркуш'!$J$2:$K$240,2,FALSE)</f>
        <v>#N/A</v>
      </c>
      <c r="H560" s="63" t="e">
        <f t="shared" si="5"/>
        <v>#N/A</v>
      </c>
      <c r="I560"/>
      <c r="J560"/>
      <c r="K560"/>
      <c r="L560"/>
      <c r="O560" s="2" t="str">
        <f t="shared" si="9"/>
        <v>|</v>
      </c>
    </row>
    <row r="561" spans="1:15" ht="15.75" customHeight="1" x14ac:dyDescent="0.25">
      <c r="A561" s="128"/>
      <c r="B561" s="2"/>
      <c r="C561" s="2"/>
      <c r="D561" s="14"/>
      <c r="E561" s="3"/>
      <c r="F561" s="2"/>
      <c r="G561" s="63" t="e">
        <f>VLOOKUP(O561,'Робочий аркуш'!$J$2:$K$240,2,FALSE)</f>
        <v>#N/A</v>
      </c>
      <c r="H561" s="63" t="e">
        <f t="shared" si="5"/>
        <v>#N/A</v>
      </c>
      <c r="I561"/>
      <c r="J561"/>
      <c r="K561"/>
      <c r="L561"/>
      <c r="O561" s="2" t="str">
        <f t="shared" si="9"/>
        <v>|</v>
      </c>
    </row>
    <row r="562" spans="1:15" ht="15.75" customHeight="1" x14ac:dyDescent="0.25">
      <c r="A562" s="128"/>
      <c r="B562" s="2"/>
      <c r="C562" s="2"/>
      <c r="D562" s="14"/>
      <c r="E562" s="3"/>
      <c r="F562" s="2"/>
      <c r="G562" s="63" t="e">
        <f>VLOOKUP(O562,'Робочий аркуш'!$J$2:$K$240,2,FALSE)</f>
        <v>#N/A</v>
      </c>
      <c r="H562" s="63" t="e">
        <f t="shared" si="5"/>
        <v>#N/A</v>
      </c>
      <c r="I562"/>
      <c r="J562"/>
      <c r="K562"/>
      <c r="L562"/>
      <c r="O562" s="2" t="str">
        <f t="shared" si="9"/>
        <v>|</v>
      </c>
    </row>
    <row r="563" spans="1:15" ht="15.75" customHeight="1" x14ac:dyDescent="0.25">
      <c r="A563" s="128"/>
      <c r="B563" s="2"/>
      <c r="C563" s="2"/>
      <c r="D563" s="14"/>
      <c r="E563" s="3"/>
      <c r="F563" s="2"/>
      <c r="G563" s="63" t="e">
        <f>VLOOKUP(O563,'Робочий аркуш'!$J$2:$K$240,2,FALSE)</f>
        <v>#N/A</v>
      </c>
      <c r="H563" s="63" t="e">
        <f t="shared" si="5"/>
        <v>#N/A</v>
      </c>
      <c r="I563"/>
      <c r="J563"/>
      <c r="K563"/>
      <c r="L563"/>
      <c r="O563" s="2" t="str">
        <f t="shared" si="9"/>
        <v>|</v>
      </c>
    </row>
    <row r="564" spans="1:15" ht="15.75" customHeight="1" x14ac:dyDescent="0.25">
      <c r="A564" s="128"/>
      <c r="B564" s="2"/>
      <c r="C564" s="2"/>
      <c r="D564" s="14"/>
      <c r="E564" s="3"/>
      <c r="F564" s="2"/>
      <c r="G564" s="63" t="e">
        <f>VLOOKUP(O564,'Робочий аркуш'!$J$2:$K$240,2,FALSE)</f>
        <v>#N/A</v>
      </c>
      <c r="H564" s="63" t="e">
        <f t="shared" si="5"/>
        <v>#N/A</v>
      </c>
      <c r="I564"/>
      <c r="J564"/>
      <c r="K564"/>
      <c r="L564"/>
      <c r="O564" s="2" t="str">
        <f t="shared" si="9"/>
        <v>|</v>
      </c>
    </row>
    <row r="565" spans="1:15" ht="15.75" customHeight="1" x14ac:dyDescent="0.25">
      <c r="A565" s="128"/>
      <c r="B565" s="2"/>
      <c r="C565" s="2"/>
      <c r="D565" s="14"/>
      <c r="E565" s="3"/>
      <c r="F565" s="2"/>
      <c r="G565" s="63" t="e">
        <f>VLOOKUP(O565,'Робочий аркуш'!$J$2:$K$240,2,FALSE)</f>
        <v>#N/A</v>
      </c>
      <c r="H565" s="63" t="e">
        <f t="shared" si="5"/>
        <v>#N/A</v>
      </c>
      <c r="I565"/>
      <c r="J565"/>
      <c r="K565"/>
      <c r="L565"/>
      <c r="O565" s="2" t="str">
        <f t="shared" si="9"/>
        <v>|</v>
      </c>
    </row>
    <row r="566" spans="1:15" ht="15.75" customHeight="1" x14ac:dyDescent="0.25">
      <c r="A566" s="128"/>
      <c r="B566" s="2"/>
      <c r="C566" s="2"/>
      <c r="D566" s="14"/>
      <c r="E566" s="3"/>
      <c r="F566" s="2"/>
      <c r="G566" s="63" t="e">
        <f>VLOOKUP(O566,'Робочий аркуш'!$J$2:$K$240,2,FALSE)</f>
        <v>#N/A</v>
      </c>
      <c r="H566" s="63" t="e">
        <f t="shared" si="5"/>
        <v>#N/A</v>
      </c>
      <c r="I566"/>
      <c r="J566"/>
      <c r="K566"/>
      <c r="L566"/>
      <c r="O566" s="2" t="str">
        <f t="shared" si="9"/>
        <v>|</v>
      </c>
    </row>
    <row r="567" spans="1:15" ht="15.75" customHeight="1" x14ac:dyDescent="0.25">
      <c r="A567" s="128"/>
      <c r="B567" s="2"/>
      <c r="C567" s="2"/>
      <c r="D567" s="14"/>
      <c r="E567" s="3"/>
      <c r="F567" s="2"/>
      <c r="G567" s="63" t="e">
        <f>VLOOKUP(O567,'Робочий аркуш'!$J$2:$K$240,2,FALSE)</f>
        <v>#N/A</v>
      </c>
      <c r="H567" s="63" t="e">
        <f t="shared" si="5"/>
        <v>#N/A</v>
      </c>
      <c r="I567"/>
      <c r="J567"/>
      <c r="K567"/>
      <c r="L567"/>
      <c r="O567" s="2" t="str">
        <f t="shared" si="9"/>
        <v>|</v>
      </c>
    </row>
    <row r="568" spans="1:15" ht="15.75" customHeight="1" x14ac:dyDescent="0.25">
      <c r="A568" s="128"/>
      <c r="B568" s="2"/>
      <c r="C568" s="2"/>
      <c r="D568" s="14"/>
      <c r="E568" s="3"/>
      <c r="F568" s="2"/>
      <c r="G568" s="63" t="e">
        <f>VLOOKUP(O568,'Робочий аркуш'!$J$2:$K$240,2,FALSE)</f>
        <v>#N/A</v>
      </c>
      <c r="H568" s="63" t="e">
        <f t="shared" si="5"/>
        <v>#N/A</v>
      </c>
      <c r="I568"/>
      <c r="J568"/>
      <c r="K568"/>
      <c r="L568"/>
      <c r="O568" s="2" t="str">
        <f t="shared" si="9"/>
        <v>|</v>
      </c>
    </row>
    <row r="569" spans="1:15" ht="15.75" customHeight="1" x14ac:dyDescent="0.25">
      <c r="A569" s="128"/>
      <c r="B569" s="2"/>
      <c r="C569" s="2"/>
      <c r="D569" s="14"/>
      <c r="E569" s="3"/>
      <c r="F569" s="2"/>
      <c r="G569" s="63" t="e">
        <f>VLOOKUP(O569,'Робочий аркуш'!$J$2:$K$240,2,FALSE)</f>
        <v>#N/A</v>
      </c>
      <c r="H569" s="63" t="e">
        <f t="shared" si="5"/>
        <v>#N/A</v>
      </c>
      <c r="I569"/>
      <c r="J569"/>
      <c r="K569"/>
      <c r="L569"/>
      <c r="O569" s="2" t="str">
        <f t="shared" si="9"/>
        <v>|</v>
      </c>
    </row>
    <row r="570" spans="1:15" ht="15.75" customHeight="1" x14ac:dyDescent="0.25">
      <c r="A570" s="128"/>
      <c r="B570" s="2"/>
      <c r="C570" s="2"/>
      <c r="D570" s="14"/>
      <c r="E570" s="3"/>
      <c r="F570" s="2"/>
      <c r="G570" s="63" t="e">
        <f>VLOOKUP(O570,'Робочий аркуш'!$J$2:$K$240,2,FALSE)</f>
        <v>#N/A</v>
      </c>
      <c r="H570" s="63" t="e">
        <f t="shared" si="5"/>
        <v>#N/A</v>
      </c>
      <c r="I570"/>
      <c r="J570"/>
      <c r="K570"/>
      <c r="L570"/>
      <c r="O570" s="2" t="str">
        <f t="shared" si="9"/>
        <v>|</v>
      </c>
    </row>
    <row r="571" spans="1:15" ht="15.75" customHeight="1" x14ac:dyDescent="0.25">
      <c r="A571" s="128"/>
      <c r="B571" s="2"/>
      <c r="C571" s="2"/>
      <c r="D571" s="14"/>
      <c r="E571" s="3"/>
      <c r="F571" s="2"/>
      <c r="G571" s="63" t="e">
        <f>VLOOKUP(O571,'Робочий аркуш'!$J$2:$K$240,2,FALSE)</f>
        <v>#N/A</v>
      </c>
      <c r="H571" s="63" t="e">
        <f t="shared" si="5"/>
        <v>#N/A</v>
      </c>
      <c r="I571"/>
      <c r="J571"/>
      <c r="K571"/>
      <c r="L571"/>
      <c r="O571" s="2" t="str">
        <f t="shared" si="9"/>
        <v>|</v>
      </c>
    </row>
    <row r="572" spans="1:15" ht="15.75" customHeight="1" x14ac:dyDescent="0.25">
      <c r="A572" s="128"/>
      <c r="B572" s="2"/>
      <c r="C572" s="2"/>
      <c r="D572" s="14"/>
      <c r="E572" s="3"/>
      <c r="F572" s="2"/>
      <c r="G572" s="63" t="e">
        <f>VLOOKUP(O572,'Робочий аркуш'!$J$2:$K$240,2,FALSE)</f>
        <v>#N/A</v>
      </c>
      <c r="H572" s="63" t="e">
        <f t="shared" si="5"/>
        <v>#N/A</v>
      </c>
      <c r="I572"/>
      <c r="J572"/>
      <c r="K572"/>
      <c r="L572"/>
      <c r="O572" s="2" t="str">
        <f t="shared" si="9"/>
        <v>|</v>
      </c>
    </row>
    <row r="573" spans="1:15" ht="15.75" customHeight="1" x14ac:dyDescent="0.25">
      <c r="A573" s="128"/>
      <c r="B573" s="2"/>
      <c r="C573" s="2"/>
      <c r="D573" s="14"/>
      <c r="E573" s="3"/>
      <c r="F573" s="2"/>
      <c r="G573" s="63" t="e">
        <f>VLOOKUP(O573,'Робочий аркуш'!$J$2:$K$240,2,FALSE)</f>
        <v>#N/A</v>
      </c>
      <c r="H573" s="63" t="e">
        <f t="shared" si="5"/>
        <v>#N/A</v>
      </c>
      <c r="I573"/>
      <c r="J573"/>
      <c r="K573"/>
      <c r="L573"/>
      <c r="O573" s="2" t="str">
        <f t="shared" si="9"/>
        <v>|</v>
      </c>
    </row>
    <row r="574" spans="1:15" ht="15.75" customHeight="1" x14ac:dyDescent="0.25">
      <c r="A574" s="128"/>
      <c r="B574" s="2"/>
      <c r="C574" s="2"/>
      <c r="D574" s="14"/>
      <c r="E574" s="3"/>
      <c r="F574" s="2"/>
      <c r="G574" s="63" t="e">
        <f>VLOOKUP(O574,'Робочий аркуш'!$J$2:$K$240,2,FALSE)</f>
        <v>#N/A</v>
      </c>
      <c r="H574" s="63" t="e">
        <f t="shared" si="5"/>
        <v>#N/A</v>
      </c>
      <c r="I574"/>
      <c r="J574"/>
      <c r="K574"/>
      <c r="L574"/>
      <c r="O574" s="2" t="str">
        <f t="shared" si="9"/>
        <v>|</v>
      </c>
    </row>
    <row r="575" spans="1:15" ht="15.75" customHeight="1" x14ac:dyDescent="0.25">
      <c r="A575" s="128"/>
      <c r="B575" s="2"/>
      <c r="C575" s="2"/>
      <c r="D575" s="14"/>
      <c r="E575" s="3"/>
      <c r="F575" s="2"/>
      <c r="G575" s="63" t="e">
        <f>VLOOKUP(O575,'Робочий аркуш'!$J$2:$K$240,2,FALSE)</f>
        <v>#N/A</v>
      </c>
      <c r="H575" s="63" t="e">
        <f t="shared" si="5"/>
        <v>#N/A</v>
      </c>
      <c r="I575"/>
      <c r="J575"/>
      <c r="K575"/>
      <c r="L575"/>
      <c r="O575" s="2" t="str">
        <f t="shared" si="9"/>
        <v>|</v>
      </c>
    </row>
    <row r="576" spans="1:15" ht="15.75" customHeight="1" x14ac:dyDescent="0.25">
      <c r="A576" s="128"/>
      <c r="B576" s="2"/>
      <c r="C576" s="2"/>
      <c r="D576" s="14"/>
      <c r="E576" s="3"/>
      <c r="F576" s="2"/>
      <c r="G576" s="63" t="e">
        <f>VLOOKUP(O576,'Робочий аркуш'!$J$2:$K$240,2,FALSE)</f>
        <v>#N/A</v>
      </c>
      <c r="H576" s="63" t="e">
        <f t="shared" si="5"/>
        <v>#N/A</v>
      </c>
      <c r="I576"/>
      <c r="J576"/>
      <c r="K576"/>
      <c r="L576"/>
      <c r="O576" s="2" t="str">
        <f t="shared" si="9"/>
        <v>|</v>
      </c>
    </row>
    <row r="577" spans="1:15" ht="15.75" customHeight="1" x14ac:dyDescent="0.25">
      <c r="A577" s="128"/>
      <c r="B577" s="2"/>
      <c r="C577" s="2"/>
      <c r="D577" s="14"/>
      <c r="E577" s="3"/>
      <c r="F577" s="2"/>
      <c r="G577" s="63" t="e">
        <f>VLOOKUP(O577,'Робочий аркуш'!$J$2:$K$240,2,FALSE)</f>
        <v>#N/A</v>
      </c>
      <c r="H577" s="63" t="e">
        <f t="shared" si="5"/>
        <v>#N/A</v>
      </c>
      <c r="I577"/>
      <c r="J577"/>
      <c r="K577"/>
      <c r="L577"/>
      <c r="O577" s="2" t="str">
        <f t="shared" si="9"/>
        <v>|</v>
      </c>
    </row>
    <row r="578" spans="1:15" ht="15.75" customHeight="1" x14ac:dyDescent="0.25">
      <c r="A578" s="128"/>
      <c r="B578" s="2"/>
      <c r="C578" s="2"/>
      <c r="D578" s="14"/>
      <c r="E578" s="3"/>
      <c r="F578" s="2"/>
      <c r="G578" s="63" t="e">
        <f>VLOOKUP(O578,'Робочий аркуш'!$J$2:$K$240,2,FALSE)</f>
        <v>#N/A</v>
      </c>
      <c r="H578" s="63" t="e">
        <f t="shared" si="5"/>
        <v>#N/A</v>
      </c>
      <c r="I578"/>
      <c r="J578"/>
      <c r="K578"/>
      <c r="L578"/>
      <c r="O578" s="2" t="str">
        <f t="shared" si="9"/>
        <v>|</v>
      </c>
    </row>
    <row r="579" spans="1:15" ht="15.75" customHeight="1" x14ac:dyDescent="0.25">
      <c r="A579" s="128"/>
      <c r="B579" s="2"/>
      <c r="C579" s="2"/>
      <c r="D579" s="14"/>
      <c r="E579" s="3"/>
      <c r="F579" s="2"/>
      <c r="G579" s="63" t="e">
        <f>VLOOKUP(O579,'Робочий аркуш'!$J$2:$K$240,2,FALSE)</f>
        <v>#N/A</v>
      </c>
      <c r="H579" s="63" t="e">
        <f t="shared" si="5"/>
        <v>#N/A</v>
      </c>
      <c r="I579"/>
      <c r="J579"/>
      <c r="K579"/>
      <c r="L579"/>
      <c r="O579" s="2" t="str">
        <f t="shared" si="9"/>
        <v>|</v>
      </c>
    </row>
    <row r="580" spans="1:15" ht="15.75" customHeight="1" x14ac:dyDescent="0.25">
      <c r="A580" s="128"/>
      <c r="B580" s="2"/>
      <c r="C580" s="2"/>
      <c r="D580" s="14"/>
      <c r="E580" s="3"/>
      <c r="F580" s="2"/>
      <c r="G580" s="63" t="e">
        <f>VLOOKUP(O580,'Робочий аркуш'!$J$2:$K$240,2,FALSE)</f>
        <v>#N/A</v>
      </c>
      <c r="H580" s="63" t="e">
        <f t="shared" si="5"/>
        <v>#N/A</v>
      </c>
      <c r="I580"/>
      <c r="J580"/>
      <c r="K580"/>
      <c r="L580"/>
      <c r="O580" s="2" t="str">
        <f t="shared" si="9"/>
        <v>|</v>
      </c>
    </row>
    <row r="581" spans="1:15" ht="15.75" customHeight="1" x14ac:dyDescent="0.25">
      <c r="A581" s="128"/>
      <c r="B581" s="2"/>
      <c r="C581" s="2"/>
      <c r="D581" s="14"/>
      <c r="E581" s="3"/>
      <c r="F581" s="2"/>
      <c r="G581" s="63" t="e">
        <f>VLOOKUP(O581,'Робочий аркуш'!$J$2:$K$240,2,FALSE)</f>
        <v>#N/A</v>
      </c>
      <c r="H581" s="63" t="e">
        <f t="shared" si="5"/>
        <v>#N/A</v>
      </c>
      <c r="I581"/>
      <c r="J581"/>
      <c r="K581"/>
      <c r="L581"/>
      <c r="O581" s="2" t="str">
        <f t="shared" si="9"/>
        <v>|</v>
      </c>
    </row>
    <row r="582" spans="1:15" ht="15.75" customHeight="1" x14ac:dyDescent="0.25">
      <c r="A582" s="128"/>
      <c r="B582" s="2"/>
      <c r="C582" s="2"/>
      <c r="D582" s="14"/>
      <c r="E582" s="3"/>
      <c r="F582" s="2"/>
      <c r="G582" s="63" t="e">
        <f>VLOOKUP(O582,'Робочий аркуш'!$J$2:$K$240,2,FALSE)</f>
        <v>#N/A</v>
      </c>
      <c r="H582" s="63" t="e">
        <f t="shared" si="5"/>
        <v>#N/A</v>
      </c>
      <c r="I582"/>
      <c r="J582"/>
      <c r="K582"/>
      <c r="L582"/>
      <c r="O582" s="2" t="str">
        <f t="shared" si="9"/>
        <v>|</v>
      </c>
    </row>
    <row r="583" spans="1:15" ht="15.75" customHeight="1" x14ac:dyDescent="0.25">
      <c r="A583" s="128"/>
      <c r="B583" s="2"/>
      <c r="C583" s="2"/>
      <c r="D583" s="14"/>
      <c r="E583" s="3"/>
      <c r="F583" s="2"/>
      <c r="G583" s="63" t="e">
        <f>VLOOKUP(O583,'Робочий аркуш'!$J$2:$K$240,2,FALSE)</f>
        <v>#N/A</v>
      </c>
      <c r="H583" s="63" t="e">
        <f t="shared" si="5"/>
        <v>#N/A</v>
      </c>
      <c r="I583"/>
      <c r="J583"/>
      <c r="K583"/>
      <c r="L583"/>
      <c r="O583" s="2" t="str">
        <f t="shared" si="9"/>
        <v>|</v>
      </c>
    </row>
    <row r="584" spans="1:15" ht="15.75" customHeight="1" x14ac:dyDescent="0.25">
      <c r="A584" s="128"/>
      <c r="B584" s="2"/>
      <c r="C584" s="2"/>
      <c r="D584" s="14"/>
      <c r="E584" s="3"/>
      <c r="F584" s="2"/>
      <c r="G584" s="63" t="e">
        <f>VLOOKUP(O584,'Робочий аркуш'!$J$2:$K$240,2,FALSE)</f>
        <v>#N/A</v>
      </c>
      <c r="H584" s="63" t="e">
        <f t="shared" si="5"/>
        <v>#N/A</v>
      </c>
      <c r="I584"/>
      <c r="J584"/>
      <c r="K584"/>
      <c r="L584"/>
      <c r="O584" s="2" t="str">
        <f t="shared" si="9"/>
        <v>|</v>
      </c>
    </row>
    <row r="585" spans="1:15" ht="15.75" customHeight="1" x14ac:dyDescent="0.25">
      <c r="A585" s="128"/>
      <c r="B585" s="2"/>
      <c r="C585" s="2"/>
      <c r="D585" s="14"/>
      <c r="E585" s="3"/>
      <c r="F585" s="2"/>
      <c r="G585" s="63" t="e">
        <f>VLOOKUP(O585,'Робочий аркуш'!$J$2:$K$240,2,FALSE)</f>
        <v>#N/A</v>
      </c>
      <c r="H585" s="63" t="e">
        <f t="shared" si="5"/>
        <v>#N/A</v>
      </c>
      <c r="I585"/>
      <c r="J585"/>
      <c r="K585"/>
      <c r="L585"/>
      <c r="O585" s="2" t="str">
        <f t="shared" si="9"/>
        <v>|</v>
      </c>
    </row>
    <row r="586" spans="1:15" ht="15.75" customHeight="1" x14ac:dyDescent="0.25">
      <c r="A586" s="128"/>
      <c r="B586" s="2"/>
      <c r="C586" s="2"/>
      <c r="D586" s="14"/>
      <c r="E586" s="3"/>
      <c r="F586" s="2"/>
      <c r="G586" s="63" t="e">
        <f>VLOOKUP(O586,'Робочий аркуш'!$J$2:$K$240,2,FALSE)</f>
        <v>#N/A</v>
      </c>
      <c r="H586" s="63" t="e">
        <f t="shared" si="5"/>
        <v>#N/A</v>
      </c>
      <c r="I586"/>
      <c r="J586"/>
      <c r="K586"/>
      <c r="L586"/>
      <c r="O586" s="2" t="str">
        <f t="shared" si="9"/>
        <v>|</v>
      </c>
    </row>
    <row r="587" spans="1:15" ht="15.75" customHeight="1" x14ac:dyDescent="0.25">
      <c r="A587" s="128"/>
      <c r="B587" s="2"/>
      <c r="C587" s="2"/>
      <c r="D587" s="14"/>
      <c r="E587" s="3"/>
      <c r="F587" s="2"/>
      <c r="G587" s="63" t="e">
        <f>VLOOKUP(O587,'Робочий аркуш'!$J$2:$K$240,2,FALSE)</f>
        <v>#N/A</v>
      </c>
      <c r="H587" s="63" t="e">
        <f t="shared" si="5"/>
        <v>#N/A</v>
      </c>
      <c r="I587"/>
      <c r="J587"/>
      <c r="K587"/>
      <c r="L587"/>
      <c r="O587" s="2" t="str">
        <f t="shared" si="9"/>
        <v>|</v>
      </c>
    </row>
    <row r="588" spans="1:15" ht="15.75" customHeight="1" x14ac:dyDescent="0.25">
      <c r="A588" s="128"/>
      <c r="B588" s="2"/>
      <c r="C588" s="2"/>
      <c r="D588" s="14"/>
      <c r="E588" s="3"/>
      <c r="F588" s="2"/>
      <c r="G588" s="63" t="e">
        <f>VLOOKUP(O588,'Робочий аркуш'!$J$2:$K$240,2,FALSE)</f>
        <v>#N/A</v>
      </c>
      <c r="H588" s="63" t="e">
        <f t="shared" si="5"/>
        <v>#N/A</v>
      </c>
      <c r="I588"/>
      <c r="J588"/>
      <c r="K588"/>
      <c r="L588"/>
      <c r="O588" s="2" t="str">
        <f t="shared" si="9"/>
        <v>|</v>
      </c>
    </row>
    <row r="589" spans="1:15" ht="15.75" customHeight="1" x14ac:dyDescent="0.25">
      <c r="A589" s="128"/>
      <c r="B589" s="2"/>
      <c r="C589" s="2"/>
      <c r="D589" s="14"/>
      <c r="E589" s="3"/>
      <c r="F589" s="2"/>
      <c r="G589" s="63" t="e">
        <f>VLOOKUP(O589,'Робочий аркуш'!$J$2:$K$240,2,FALSE)</f>
        <v>#N/A</v>
      </c>
      <c r="H589" s="63" t="e">
        <f t="shared" si="5"/>
        <v>#N/A</v>
      </c>
      <c r="I589"/>
      <c r="J589"/>
      <c r="K589"/>
      <c r="L589"/>
      <c r="O589" s="2" t="str">
        <f t="shared" si="9"/>
        <v>|</v>
      </c>
    </row>
    <row r="590" spans="1:15" ht="15.75" customHeight="1" x14ac:dyDescent="0.25">
      <c r="A590" s="128"/>
      <c r="B590" s="2"/>
      <c r="C590" s="2"/>
      <c r="D590" s="14"/>
      <c r="E590" s="3"/>
      <c r="F590" s="2"/>
      <c r="G590" s="63" t="e">
        <f>VLOOKUP(O590,'Робочий аркуш'!$J$2:$K$240,2,FALSE)</f>
        <v>#N/A</v>
      </c>
      <c r="H590" s="63" t="e">
        <f t="shared" si="5"/>
        <v>#N/A</v>
      </c>
      <c r="I590"/>
      <c r="J590"/>
      <c r="K590"/>
      <c r="L590"/>
      <c r="O590" s="2" t="str">
        <f t="shared" si="9"/>
        <v>|</v>
      </c>
    </row>
    <row r="591" spans="1:15" ht="15.75" customHeight="1" x14ac:dyDescent="0.25">
      <c r="A591" s="128"/>
      <c r="B591" s="2"/>
      <c r="C591" s="2"/>
      <c r="D591" s="14"/>
      <c r="E591" s="3"/>
      <c r="F591" s="2"/>
      <c r="G591" s="63" t="e">
        <f>VLOOKUP(O591,'Робочий аркуш'!$J$2:$K$240,2,FALSE)</f>
        <v>#N/A</v>
      </c>
      <c r="H591" s="63" t="e">
        <f t="shared" si="5"/>
        <v>#N/A</v>
      </c>
      <c r="I591"/>
      <c r="J591"/>
      <c r="K591"/>
      <c r="L591"/>
      <c r="O591" s="2" t="str">
        <f t="shared" si="9"/>
        <v>|</v>
      </c>
    </row>
    <row r="592" spans="1:15" ht="15.75" customHeight="1" x14ac:dyDescent="0.25">
      <c r="A592" s="128"/>
      <c r="B592" s="2"/>
      <c r="C592" s="2"/>
      <c r="D592" s="14"/>
      <c r="E592" s="3"/>
      <c r="F592" s="2"/>
      <c r="G592" s="63" t="e">
        <f>VLOOKUP(O592,'Робочий аркуш'!$J$2:$K$240,2,FALSE)</f>
        <v>#N/A</v>
      </c>
      <c r="H592" s="63" t="e">
        <f t="shared" ref="H592:H846" si="10">(D592*E592*F592)/G592</f>
        <v>#N/A</v>
      </c>
      <c r="I592"/>
      <c r="J592"/>
      <c r="K592"/>
      <c r="L592"/>
      <c r="O592" s="2" t="str">
        <f t="shared" si="9"/>
        <v>|</v>
      </c>
    </row>
    <row r="593" spans="1:15" ht="15.75" customHeight="1" x14ac:dyDescent="0.25">
      <c r="A593" s="128"/>
      <c r="B593" s="2"/>
      <c r="C593" s="2"/>
      <c r="D593" s="14"/>
      <c r="E593" s="3"/>
      <c r="F593" s="2"/>
      <c r="G593" s="63" t="e">
        <f>VLOOKUP(O593,'Робочий аркуш'!$J$2:$K$240,2,FALSE)</f>
        <v>#N/A</v>
      </c>
      <c r="H593" s="63" t="e">
        <f t="shared" si="10"/>
        <v>#N/A</v>
      </c>
      <c r="I593"/>
      <c r="J593"/>
      <c r="K593"/>
      <c r="L593"/>
      <c r="O593" s="2" t="str">
        <f t="shared" si="9"/>
        <v>|</v>
      </c>
    </row>
    <row r="594" spans="1:15" ht="15.75" customHeight="1" x14ac:dyDescent="0.25">
      <c r="A594" s="128"/>
      <c r="B594" s="2"/>
      <c r="C594" s="2"/>
      <c r="D594" s="14"/>
      <c r="E594" s="3"/>
      <c r="F594" s="2"/>
      <c r="G594" s="63" t="e">
        <f>VLOOKUP(O594,'Робочий аркуш'!$J$2:$K$240,2,FALSE)</f>
        <v>#N/A</v>
      </c>
      <c r="H594" s="63" t="e">
        <f t="shared" si="10"/>
        <v>#N/A</v>
      </c>
      <c r="I594"/>
      <c r="J594"/>
      <c r="K594"/>
      <c r="L594"/>
      <c r="O594" s="2" t="str">
        <f t="shared" ref="O594:O657" si="11">B594&amp;"|"&amp;C594</f>
        <v>|</v>
      </c>
    </row>
    <row r="595" spans="1:15" ht="15.75" customHeight="1" x14ac:dyDescent="0.25">
      <c r="A595" s="128"/>
      <c r="B595" s="2"/>
      <c r="C595" s="2"/>
      <c r="D595" s="14"/>
      <c r="E595" s="3"/>
      <c r="F595" s="2"/>
      <c r="G595" s="63" t="e">
        <f>VLOOKUP(O595,'Робочий аркуш'!$J$2:$K$240,2,FALSE)</f>
        <v>#N/A</v>
      </c>
      <c r="H595" s="63" t="e">
        <f t="shared" si="10"/>
        <v>#N/A</v>
      </c>
      <c r="I595"/>
      <c r="J595"/>
      <c r="K595"/>
      <c r="L595"/>
      <c r="O595" s="2" t="str">
        <f t="shared" si="11"/>
        <v>|</v>
      </c>
    </row>
    <row r="596" spans="1:15" ht="15.75" customHeight="1" x14ac:dyDescent="0.25">
      <c r="A596" s="128"/>
      <c r="B596" s="2"/>
      <c r="C596" s="2"/>
      <c r="D596" s="14"/>
      <c r="E596" s="3"/>
      <c r="F596" s="2"/>
      <c r="G596" s="63" t="e">
        <f>VLOOKUP(O596,'Робочий аркуш'!$J$2:$K$240,2,FALSE)</f>
        <v>#N/A</v>
      </c>
      <c r="H596" s="63" t="e">
        <f t="shared" si="10"/>
        <v>#N/A</v>
      </c>
      <c r="I596"/>
      <c r="J596"/>
      <c r="K596"/>
      <c r="L596"/>
      <c r="O596" s="2" t="str">
        <f t="shared" si="11"/>
        <v>|</v>
      </c>
    </row>
    <row r="597" spans="1:15" ht="15.75" customHeight="1" x14ac:dyDescent="0.25">
      <c r="A597" s="128"/>
      <c r="B597" s="2"/>
      <c r="C597" s="2"/>
      <c r="D597" s="14"/>
      <c r="E597" s="3"/>
      <c r="F597" s="2"/>
      <c r="G597" s="63" t="e">
        <f>VLOOKUP(O597,'Робочий аркуш'!$J$2:$K$240,2,FALSE)</f>
        <v>#N/A</v>
      </c>
      <c r="H597" s="63" t="e">
        <f t="shared" si="10"/>
        <v>#N/A</v>
      </c>
      <c r="I597"/>
      <c r="J597"/>
      <c r="K597"/>
      <c r="L597"/>
      <c r="O597" s="2" t="str">
        <f t="shared" si="11"/>
        <v>|</v>
      </c>
    </row>
    <row r="598" spans="1:15" ht="15.75" customHeight="1" x14ac:dyDescent="0.25">
      <c r="A598" s="128"/>
      <c r="B598" s="2"/>
      <c r="C598" s="2"/>
      <c r="D598" s="14"/>
      <c r="E598" s="3"/>
      <c r="F598" s="2"/>
      <c r="G598" s="63" t="e">
        <f>VLOOKUP(O598,'Робочий аркуш'!$J$2:$K$240,2,FALSE)</f>
        <v>#N/A</v>
      </c>
      <c r="H598" s="63" t="e">
        <f t="shared" si="10"/>
        <v>#N/A</v>
      </c>
      <c r="I598"/>
      <c r="J598"/>
      <c r="K598"/>
      <c r="L598"/>
      <c r="O598" s="2" t="str">
        <f t="shared" si="11"/>
        <v>|</v>
      </c>
    </row>
    <row r="599" spans="1:15" ht="15.75" customHeight="1" x14ac:dyDescent="0.25">
      <c r="A599" s="128"/>
      <c r="B599" s="2"/>
      <c r="C599" s="2"/>
      <c r="D599" s="14"/>
      <c r="E599" s="3"/>
      <c r="F599" s="2"/>
      <c r="G599" s="63" t="e">
        <f>VLOOKUP(O599,'Робочий аркуш'!$J$2:$K$240,2,FALSE)</f>
        <v>#N/A</v>
      </c>
      <c r="H599" s="63" t="e">
        <f t="shared" si="10"/>
        <v>#N/A</v>
      </c>
      <c r="I599"/>
      <c r="J599"/>
      <c r="K599"/>
      <c r="L599"/>
      <c r="O599" s="2" t="str">
        <f t="shared" si="11"/>
        <v>|</v>
      </c>
    </row>
    <row r="600" spans="1:15" ht="15.75" customHeight="1" x14ac:dyDescent="0.25">
      <c r="A600" s="128"/>
      <c r="B600" s="2"/>
      <c r="C600" s="2"/>
      <c r="D600" s="14"/>
      <c r="E600" s="3"/>
      <c r="F600" s="2"/>
      <c r="G600" s="63" t="e">
        <f>VLOOKUP(O600,'Робочий аркуш'!$J$2:$K$240,2,FALSE)</f>
        <v>#N/A</v>
      </c>
      <c r="H600" s="63" t="e">
        <f t="shared" si="10"/>
        <v>#N/A</v>
      </c>
      <c r="I600"/>
      <c r="J600"/>
      <c r="K600"/>
      <c r="L600"/>
      <c r="O600" s="2" t="str">
        <f t="shared" si="11"/>
        <v>|</v>
      </c>
    </row>
    <row r="601" spans="1:15" ht="15.75" customHeight="1" x14ac:dyDescent="0.25">
      <c r="A601" s="128"/>
      <c r="B601" s="2"/>
      <c r="C601" s="2"/>
      <c r="D601" s="14"/>
      <c r="E601" s="3"/>
      <c r="F601" s="2"/>
      <c r="G601" s="63" t="e">
        <f>VLOOKUP(O601,'Робочий аркуш'!$J$2:$K$240,2,FALSE)</f>
        <v>#N/A</v>
      </c>
      <c r="H601" s="63" t="e">
        <f t="shared" si="10"/>
        <v>#N/A</v>
      </c>
      <c r="I601"/>
      <c r="J601"/>
      <c r="K601"/>
      <c r="L601"/>
      <c r="O601" s="2" t="str">
        <f t="shared" si="11"/>
        <v>|</v>
      </c>
    </row>
    <row r="602" spans="1:15" ht="15.75" customHeight="1" x14ac:dyDescent="0.25">
      <c r="A602" s="128"/>
      <c r="B602" s="2"/>
      <c r="C602" s="2"/>
      <c r="D602" s="14"/>
      <c r="E602" s="3"/>
      <c r="F602" s="2"/>
      <c r="G602" s="63" t="e">
        <f>VLOOKUP(O602,'Робочий аркуш'!$J$2:$K$240,2,FALSE)</f>
        <v>#N/A</v>
      </c>
      <c r="H602" s="63" t="e">
        <f t="shared" si="10"/>
        <v>#N/A</v>
      </c>
      <c r="I602"/>
      <c r="J602"/>
      <c r="K602"/>
      <c r="L602"/>
      <c r="O602" s="2" t="str">
        <f t="shared" si="11"/>
        <v>|</v>
      </c>
    </row>
    <row r="603" spans="1:15" ht="15.75" customHeight="1" x14ac:dyDescent="0.25">
      <c r="A603" s="128"/>
      <c r="B603" s="2"/>
      <c r="C603" s="2"/>
      <c r="D603" s="14"/>
      <c r="E603" s="3"/>
      <c r="F603" s="2"/>
      <c r="G603" s="63" t="e">
        <f>VLOOKUP(O603,'Робочий аркуш'!$J$2:$K$240,2,FALSE)</f>
        <v>#N/A</v>
      </c>
      <c r="H603" s="63" t="e">
        <f t="shared" si="10"/>
        <v>#N/A</v>
      </c>
      <c r="I603"/>
      <c r="J603"/>
      <c r="K603"/>
      <c r="L603"/>
      <c r="O603" s="2" t="str">
        <f t="shared" si="11"/>
        <v>|</v>
      </c>
    </row>
    <row r="604" spans="1:15" ht="15.75" customHeight="1" x14ac:dyDescent="0.25">
      <c r="A604" s="128"/>
      <c r="B604" s="2"/>
      <c r="C604" s="2"/>
      <c r="D604" s="14"/>
      <c r="E604" s="3"/>
      <c r="F604" s="2"/>
      <c r="G604" s="63" t="e">
        <f>VLOOKUP(O604,'Робочий аркуш'!$J$2:$K$240,2,FALSE)</f>
        <v>#N/A</v>
      </c>
      <c r="H604" s="63" t="e">
        <f t="shared" si="10"/>
        <v>#N/A</v>
      </c>
      <c r="I604"/>
      <c r="J604"/>
      <c r="K604"/>
      <c r="L604"/>
      <c r="O604" s="2" t="str">
        <f t="shared" si="11"/>
        <v>|</v>
      </c>
    </row>
    <row r="605" spans="1:15" ht="15.75" customHeight="1" x14ac:dyDescent="0.25">
      <c r="A605" s="128"/>
      <c r="B605" s="2"/>
      <c r="C605" s="2"/>
      <c r="D605" s="14"/>
      <c r="E605" s="3"/>
      <c r="F605" s="2"/>
      <c r="G605" s="63" t="e">
        <f>VLOOKUP(O605,'Робочий аркуш'!$J$2:$K$240,2,FALSE)</f>
        <v>#N/A</v>
      </c>
      <c r="H605" s="63" t="e">
        <f t="shared" si="10"/>
        <v>#N/A</v>
      </c>
      <c r="I605"/>
      <c r="J605"/>
      <c r="K605"/>
      <c r="L605"/>
      <c r="O605" s="2" t="str">
        <f t="shared" si="11"/>
        <v>|</v>
      </c>
    </row>
    <row r="606" spans="1:15" ht="15.75" customHeight="1" x14ac:dyDescent="0.25">
      <c r="A606" s="128"/>
      <c r="B606" s="2"/>
      <c r="C606" s="2"/>
      <c r="D606" s="14"/>
      <c r="E606" s="3"/>
      <c r="F606" s="2"/>
      <c r="G606" s="63" t="e">
        <f>VLOOKUP(O606,'Робочий аркуш'!$J$2:$K$240,2,FALSE)</f>
        <v>#N/A</v>
      </c>
      <c r="H606" s="63" t="e">
        <f t="shared" si="10"/>
        <v>#N/A</v>
      </c>
      <c r="I606"/>
      <c r="J606"/>
      <c r="K606"/>
      <c r="L606"/>
      <c r="O606" s="2" t="str">
        <f t="shared" si="11"/>
        <v>|</v>
      </c>
    </row>
    <row r="607" spans="1:15" ht="15.75" customHeight="1" x14ac:dyDescent="0.25">
      <c r="A607" s="128"/>
      <c r="B607" s="2"/>
      <c r="C607" s="2"/>
      <c r="D607" s="14"/>
      <c r="E607" s="3"/>
      <c r="F607" s="2"/>
      <c r="G607" s="63" t="e">
        <f>VLOOKUP(O607,'Робочий аркуш'!$J$2:$K$240,2,FALSE)</f>
        <v>#N/A</v>
      </c>
      <c r="H607" s="63" t="e">
        <f t="shared" si="10"/>
        <v>#N/A</v>
      </c>
      <c r="I607"/>
      <c r="J607"/>
      <c r="K607"/>
      <c r="L607"/>
      <c r="O607" s="2" t="str">
        <f t="shared" si="11"/>
        <v>|</v>
      </c>
    </row>
    <row r="608" spans="1:15" ht="15.75" customHeight="1" x14ac:dyDescent="0.25">
      <c r="A608" s="128"/>
      <c r="B608" s="2"/>
      <c r="C608" s="2"/>
      <c r="D608" s="14"/>
      <c r="E608" s="3"/>
      <c r="F608" s="2"/>
      <c r="G608" s="63" t="e">
        <f>VLOOKUP(O608,'Робочий аркуш'!$J$2:$K$240,2,FALSE)</f>
        <v>#N/A</v>
      </c>
      <c r="H608" s="63" t="e">
        <f t="shared" si="10"/>
        <v>#N/A</v>
      </c>
      <c r="I608"/>
      <c r="J608"/>
      <c r="K608"/>
      <c r="L608"/>
      <c r="O608" s="2" t="str">
        <f t="shared" si="11"/>
        <v>|</v>
      </c>
    </row>
    <row r="609" spans="1:15" ht="15.75" customHeight="1" x14ac:dyDescent="0.25">
      <c r="A609" s="128"/>
      <c r="B609" s="2"/>
      <c r="C609" s="2"/>
      <c r="D609" s="14"/>
      <c r="E609" s="3"/>
      <c r="F609" s="2"/>
      <c r="G609" s="63" t="e">
        <f>VLOOKUP(O609,'Робочий аркуш'!$J$2:$K$240,2,FALSE)</f>
        <v>#N/A</v>
      </c>
      <c r="H609" s="63" t="e">
        <f t="shared" si="10"/>
        <v>#N/A</v>
      </c>
      <c r="I609"/>
      <c r="J609"/>
      <c r="K609"/>
      <c r="L609"/>
      <c r="O609" s="2" t="str">
        <f t="shared" si="11"/>
        <v>|</v>
      </c>
    </row>
    <row r="610" spans="1:15" ht="15.75" customHeight="1" x14ac:dyDescent="0.25">
      <c r="A610" s="128"/>
      <c r="B610" s="2"/>
      <c r="C610" s="2"/>
      <c r="D610" s="14"/>
      <c r="E610" s="3"/>
      <c r="F610" s="2"/>
      <c r="G610" s="63" t="e">
        <f>VLOOKUP(O610,'Робочий аркуш'!$J$2:$K$240,2,FALSE)</f>
        <v>#N/A</v>
      </c>
      <c r="H610" s="63" t="e">
        <f t="shared" si="10"/>
        <v>#N/A</v>
      </c>
      <c r="I610"/>
      <c r="J610"/>
      <c r="K610"/>
      <c r="L610"/>
      <c r="O610" s="2" t="str">
        <f t="shared" si="11"/>
        <v>|</v>
      </c>
    </row>
    <row r="611" spans="1:15" ht="15.75" customHeight="1" x14ac:dyDescent="0.25">
      <c r="A611" s="128"/>
      <c r="B611" s="2"/>
      <c r="C611" s="2"/>
      <c r="D611" s="14"/>
      <c r="E611" s="3"/>
      <c r="F611" s="2"/>
      <c r="G611" s="63" t="e">
        <f>VLOOKUP(O611,'Робочий аркуш'!$J$2:$K$240,2,FALSE)</f>
        <v>#N/A</v>
      </c>
      <c r="H611" s="63" t="e">
        <f t="shared" si="10"/>
        <v>#N/A</v>
      </c>
      <c r="I611"/>
      <c r="J611"/>
      <c r="K611"/>
      <c r="L611"/>
      <c r="O611" s="2" t="str">
        <f t="shared" si="11"/>
        <v>|</v>
      </c>
    </row>
    <row r="612" spans="1:15" ht="15.75" customHeight="1" x14ac:dyDescent="0.25">
      <c r="A612" s="128"/>
      <c r="B612" s="2"/>
      <c r="C612" s="2"/>
      <c r="D612" s="14"/>
      <c r="E612" s="3"/>
      <c r="F612" s="2"/>
      <c r="G612" s="63" t="e">
        <f>VLOOKUP(O612,'Робочий аркуш'!$J$2:$K$240,2,FALSE)</f>
        <v>#N/A</v>
      </c>
      <c r="H612" s="63" t="e">
        <f t="shared" si="10"/>
        <v>#N/A</v>
      </c>
      <c r="I612"/>
      <c r="J612"/>
      <c r="K612"/>
      <c r="L612"/>
      <c r="O612" s="2" t="str">
        <f t="shared" si="11"/>
        <v>|</v>
      </c>
    </row>
    <row r="613" spans="1:15" ht="15.75" customHeight="1" x14ac:dyDescent="0.25">
      <c r="A613" s="128"/>
      <c r="B613" s="2"/>
      <c r="C613" s="2"/>
      <c r="D613" s="14"/>
      <c r="E613" s="3"/>
      <c r="F613" s="2"/>
      <c r="G613" s="63" t="e">
        <f>VLOOKUP(O613,'Робочий аркуш'!$J$2:$K$240,2,FALSE)</f>
        <v>#N/A</v>
      </c>
      <c r="H613" s="63" t="e">
        <f t="shared" si="10"/>
        <v>#N/A</v>
      </c>
      <c r="I613"/>
      <c r="J613"/>
      <c r="K613"/>
      <c r="L613"/>
      <c r="O613" s="2" t="str">
        <f t="shared" si="11"/>
        <v>|</v>
      </c>
    </row>
    <row r="614" spans="1:15" ht="15.75" customHeight="1" x14ac:dyDescent="0.25">
      <c r="A614" s="128"/>
      <c r="B614" s="2"/>
      <c r="C614" s="2"/>
      <c r="D614" s="14"/>
      <c r="E614" s="3"/>
      <c r="F614" s="2"/>
      <c r="G614" s="63" t="e">
        <f>VLOOKUP(O614,'Робочий аркуш'!$J$2:$K$240,2,FALSE)</f>
        <v>#N/A</v>
      </c>
      <c r="H614" s="63" t="e">
        <f t="shared" si="10"/>
        <v>#N/A</v>
      </c>
      <c r="I614"/>
      <c r="J614"/>
      <c r="K614"/>
      <c r="L614"/>
      <c r="O614" s="2" t="str">
        <f t="shared" si="11"/>
        <v>|</v>
      </c>
    </row>
    <row r="615" spans="1:15" ht="15.75" customHeight="1" x14ac:dyDescent="0.25">
      <c r="A615" s="128"/>
      <c r="B615" s="2"/>
      <c r="C615" s="2"/>
      <c r="D615" s="14"/>
      <c r="E615" s="3"/>
      <c r="F615" s="2"/>
      <c r="G615" s="63" t="e">
        <f>VLOOKUP(O615,'Робочий аркуш'!$J$2:$K$240,2,FALSE)</f>
        <v>#N/A</v>
      </c>
      <c r="H615" s="63" t="e">
        <f t="shared" si="10"/>
        <v>#N/A</v>
      </c>
      <c r="I615"/>
      <c r="J615"/>
      <c r="K615"/>
      <c r="L615"/>
      <c r="O615" s="2" t="str">
        <f t="shared" si="11"/>
        <v>|</v>
      </c>
    </row>
    <row r="616" spans="1:15" ht="15.75" customHeight="1" x14ac:dyDescent="0.25">
      <c r="A616" s="128"/>
      <c r="B616" s="2"/>
      <c r="C616" s="2"/>
      <c r="D616" s="14"/>
      <c r="E616" s="3"/>
      <c r="F616" s="2"/>
      <c r="G616" s="63" t="e">
        <f>VLOOKUP(O616,'Робочий аркуш'!$J$2:$K$240,2,FALSE)</f>
        <v>#N/A</v>
      </c>
      <c r="H616" s="63" t="e">
        <f t="shared" si="10"/>
        <v>#N/A</v>
      </c>
      <c r="I616"/>
      <c r="J616"/>
      <c r="K616"/>
      <c r="L616"/>
      <c r="O616" s="2" t="str">
        <f t="shared" si="11"/>
        <v>|</v>
      </c>
    </row>
    <row r="617" spans="1:15" ht="15.75" customHeight="1" x14ac:dyDescent="0.25">
      <c r="A617" s="128"/>
      <c r="B617" s="2"/>
      <c r="C617" s="2"/>
      <c r="D617" s="14"/>
      <c r="E617" s="3"/>
      <c r="F617" s="2"/>
      <c r="G617" s="63" t="e">
        <f>VLOOKUP(O617,'Робочий аркуш'!$J$2:$K$240,2,FALSE)</f>
        <v>#N/A</v>
      </c>
      <c r="H617" s="63" t="e">
        <f t="shared" si="10"/>
        <v>#N/A</v>
      </c>
      <c r="I617"/>
      <c r="J617"/>
      <c r="K617"/>
      <c r="L617"/>
      <c r="O617" s="2" t="str">
        <f t="shared" si="11"/>
        <v>|</v>
      </c>
    </row>
    <row r="618" spans="1:15" ht="15.75" customHeight="1" x14ac:dyDescent="0.25">
      <c r="A618" s="128"/>
      <c r="B618" s="2"/>
      <c r="C618" s="2"/>
      <c r="D618" s="14"/>
      <c r="E618" s="3"/>
      <c r="F618" s="2"/>
      <c r="G618" s="63" t="e">
        <f>VLOOKUP(O618,'Робочий аркуш'!$J$2:$K$240,2,FALSE)</f>
        <v>#N/A</v>
      </c>
      <c r="H618" s="63" t="e">
        <f t="shared" si="10"/>
        <v>#N/A</v>
      </c>
      <c r="I618"/>
      <c r="J618"/>
      <c r="K618"/>
      <c r="L618"/>
      <c r="O618" s="2" t="str">
        <f t="shared" si="11"/>
        <v>|</v>
      </c>
    </row>
    <row r="619" spans="1:15" ht="15.75" customHeight="1" x14ac:dyDescent="0.25">
      <c r="A619" s="128"/>
      <c r="B619" s="2"/>
      <c r="C619" s="2"/>
      <c r="D619" s="14"/>
      <c r="E619" s="3"/>
      <c r="F619" s="2"/>
      <c r="G619" s="63" t="e">
        <f>VLOOKUP(O619,'Робочий аркуш'!$J$2:$K$240,2,FALSE)</f>
        <v>#N/A</v>
      </c>
      <c r="H619" s="63" t="e">
        <f t="shared" si="10"/>
        <v>#N/A</v>
      </c>
      <c r="I619"/>
      <c r="J619"/>
      <c r="K619"/>
      <c r="L619"/>
      <c r="O619" s="2" t="str">
        <f t="shared" si="11"/>
        <v>|</v>
      </c>
    </row>
    <row r="620" spans="1:15" ht="15.75" customHeight="1" x14ac:dyDescent="0.25">
      <c r="A620" s="128"/>
      <c r="B620" s="2"/>
      <c r="C620" s="2"/>
      <c r="D620" s="14"/>
      <c r="E620" s="3"/>
      <c r="F620" s="2"/>
      <c r="G620" s="63" t="e">
        <f>VLOOKUP(O620,'Робочий аркуш'!$J$2:$K$240,2,FALSE)</f>
        <v>#N/A</v>
      </c>
      <c r="H620" s="63" t="e">
        <f t="shared" si="10"/>
        <v>#N/A</v>
      </c>
      <c r="I620"/>
      <c r="J620"/>
      <c r="K620"/>
      <c r="L620"/>
      <c r="O620" s="2" t="str">
        <f t="shared" si="11"/>
        <v>|</v>
      </c>
    </row>
    <row r="621" spans="1:15" ht="15.75" customHeight="1" x14ac:dyDescent="0.25">
      <c r="A621" s="128"/>
      <c r="B621" s="2"/>
      <c r="C621" s="2"/>
      <c r="D621" s="14"/>
      <c r="E621" s="3"/>
      <c r="F621" s="2"/>
      <c r="G621" s="63" t="e">
        <f>VLOOKUP(O621,'Робочий аркуш'!$J$2:$K$240,2,FALSE)</f>
        <v>#N/A</v>
      </c>
      <c r="H621" s="63" t="e">
        <f t="shared" si="10"/>
        <v>#N/A</v>
      </c>
      <c r="I621"/>
      <c r="J621"/>
      <c r="K621"/>
      <c r="L621"/>
      <c r="O621" s="2" t="str">
        <f t="shared" si="11"/>
        <v>|</v>
      </c>
    </row>
    <row r="622" spans="1:15" ht="15.75" customHeight="1" x14ac:dyDescent="0.25">
      <c r="A622" s="128"/>
      <c r="B622" s="2"/>
      <c r="C622" s="2"/>
      <c r="D622" s="14"/>
      <c r="E622" s="3"/>
      <c r="F622" s="2"/>
      <c r="G622" s="63" t="e">
        <f>VLOOKUP(O622,'Робочий аркуш'!$J$2:$K$240,2,FALSE)</f>
        <v>#N/A</v>
      </c>
      <c r="H622" s="63" t="e">
        <f t="shared" si="10"/>
        <v>#N/A</v>
      </c>
      <c r="I622"/>
      <c r="J622"/>
      <c r="K622"/>
      <c r="L622"/>
      <c r="O622" s="2" t="str">
        <f t="shared" si="11"/>
        <v>|</v>
      </c>
    </row>
    <row r="623" spans="1:15" ht="15.75" customHeight="1" x14ac:dyDescent="0.25">
      <c r="A623" s="128"/>
      <c r="B623" s="2"/>
      <c r="C623" s="2"/>
      <c r="D623" s="14"/>
      <c r="E623" s="3"/>
      <c r="F623" s="2"/>
      <c r="G623" s="63" t="e">
        <f>VLOOKUP(O623,'Робочий аркуш'!$J$2:$K$240,2,FALSE)</f>
        <v>#N/A</v>
      </c>
      <c r="H623" s="63" t="e">
        <f t="shared" si="10"/>
        <v>#N/A</v>
      </c>
      <c r="I623"/>
      <c r="J623"/>
      <c r="K623"/>
      <c r="L623"/>
      <c r="O623" s="2" t="str">
        <f t="shared" si="11"/>
        <v>|</v>
      </c>
    </row>
    <row r="624" spans="1:15" ht="15.75" customHeight="1" x14ac:dyDescent="0.25">
      <c r="A624" s="128"/>
      <c r="B624" s="2"/>
      <c r="C624" s="2"/>
      <c r="D624" s="14"/>
      <c r="E624" s="3"/>
      <c r="F624" s="2"/>
      <c r="G624" s="63" t="e">
        <f>VLOOKUP(O624,'Робочий аркуш'!$J$2:$K$240,2,FALSE)</f>
        <v>#N/A</v>
      </c>
      <c r="H624" s="63" t="e">
        <f t="shared" si="10"/>
        <v>#N/A</v>
      </c>
      <c r="I624"/>
      <c r="J624"/>
      <c r="K624"/>
      <c r="L624"/>
      <c r="O624" s="2" t="str">
        <f t="shared" si="11"/>
        <v>|</v>
      </c>
    </row>
    <row r="625" spans="1:15" ht="15.75" customHeight="1" x14ac:dyDescent="0.25">
      <c r="A625" s="128"/>
      <c r="B625" s="2"/>
      <c r="C625" s="2"/>
      <c r="D625" s="14"/>
      <c r="E625" s="3"/>
      <c r="F625" s="2"/>
      <c r="G625" s="63" t="e">
        <f>VLOOKUP(O625,'Робочий аркуш'!$J$2:$K$240,2,FALSE)</f>
        <v>#N/A</v>
      </c>
      <c r="H625" s="63" t="e">
        <f t="shared" si="10"/>
        <v>#N/A</v>
      </c>
      <c r="I625"/>
      <c r="J625"/>
      <c r="K625"/>
      <c r="L625"/>
      <c r="O625" s="2" t="str">
        <f t="shared" si="11"/>
        <v>|</v>
      </c>
    </row>
    <row r="626" spans="1:15" ht="15.75" customHeight="1" x14ac:dyDescent="0.25">
      <c r="A626" s="128"/>
      <c r="B626" s="2"/>
      <c r="C626" s="2"/>
      <c r="D626" s="14"/>
      <c r="E626" s="3"/>
      <c r="F626" s="2"/>
      <c r="G626" s="63" t="e">
        <f>VLOOKUP(O626,'Робочий аркуш'!$J$2:$K$240,2,FALSE)</f>
        <v>#N/A</v>
      </c>
      <c r="H626" s="63" t="e">
        <f t="shared" si="10"/>
        <v>#N/A</v>
      </c>
      <c r="I626"/>
      <c r="J626"/>
      <c r="K626"/>
      <c r="L626"/>
      <c r="O626" s="2" t="str">
        <f t="shared" si="11"/>
        <v>|</v>
      </c>
    </row>
    <row r="627" spans="1:15" ht="15.75" customHeight="1" x14ac:dyDescent="0.25">
      <c r="A627" s="128"/>
      <c r="B627" s="2"/>
      <c r="C627" s="2"/>
      <c r="D627" s="14"/>
      <c r="E627" s="3"/>
      <c r="F627" s="2"/>
      <c r="G627" s="63" t="e">
        <f>VLOOKUP(O627,'Робочий аркуш'!$J$2:$K$240,2,FALSE)</f>
        <v>#N/A</v>
      </c>
      <c r="H627" s="63" t="e">
        <f t="shared" si="10"/>
        <v>#N/A</v>
      </c>
      <c r="I627"/>
      <c r="J627"/>
      <c r="K627"/>
      <c r="L627"/>
      <c r="O627" s="2" t="str">
        <f t="shared" si="11"/>
        <v>|</v>
      </c>
    </row>
    <row r="628" spans="1:15" ht="15.75" customHeight="1" x14ac:dyDescent="0.25">
      <c r="A628" s="128"/>
      <c r="B628" s="2"/>
      <c r="C628" s="2"/>
      <c r="D628" s="14"/>
      <c r="E628" s="3"/>
      <c r="F628" s="2"/>
      <c r="G628" s="63" t="e">
        <f>VLOOKUP(O628,'Робочий аркуш'!$J$2:$K$240,2,FALSE)</f>
        <v>#N/A</v>
      </c>
      <c r="H628" s="63" t="e">
        <f t="shared" si="10"/>
        <v>#N/A</v>
      </c>
      <c r="I628"/>
      <c r="J628"/>
      <c r="K628"/>
      <c r="L628"/>
      <c r="O628" s="2" t="str">
        <f t="shared" si="11"/>
        <v>|</v>
      </c>
    </row>
    <row r="629" spans="1:15" ht="15.75" customHeight="1" x14ac:dyDescent="0.25">
      <c r="A629" s="128"/>
      <c r="B629" s="2"/>
      <c r="C629" s="2"/>
      <c r="D629" s="14"/>
      <c r="E629" s="3"/>
      <c r="F629" s="2"/>
      <c r="G629" s="63" t="e">
        <f>VLOOKUP(O629,'Робочий аркуш'!$J$2:$K$240,2,FALSE)</f>
        <v>#N/A</v>
      </c>
      <c r="H629" s="63" t="e">
        <f t="shared" si="10"/>
        <v>#N/A</v>
      </c>
      <c r="I629"/>
      <c r="J629"/>
      <c r="K629"/>
      <c r="L629"/>
      <c r="O629" s="2" t="str">
        <f t="shared" si="11"/>
        <v>|</v>
      </c>
    </row>
    <row r="630" spans="1:15" ht="15.75" customHeight="1" x14ac:dyDescent="0.25">
      <c r="A630" s="128"/>
      <c r="B630" s="2"/>
      <c r="C630" s="2"/>
      <c r="D630" s="14"/>
      <c r="E630" s="3"/>
      <c r="F630" s="2"/>
      <c r="G630" s="63" t="e">
        <f>VLOOKUP(O630,'Робочий аркуш'!$J$2:$K$240,2,FALSE)</f>
        <v>#N/A</v>
      </c>
      <c r="H630" s="63" t="e">
        <f t="shared" si="10"/>
        <v>#N/A</v>
      </c>
      <c r="I630"/>
      <c r="J630"/>
      <c r="K630"/>
      <c r="L630"/>
      <c r="O630" s="2" t="str">
        <f t="shared" si="11"/>
        <v>|</v>
      </c>
    </row>
    <row r="631" spans="1:15" ht="15.75" customHeight="1" x14ac:dyDescent="0.25">
      <c r="A631" s="128"/>
      <c r="B631" s="2"/>
      <c r="C631" s="2"/>
      <c r="D631" s="14"/>
      <c r="E631" s="3"/>
      <c r="F631" s="2"/>
      <c r="G631" s="63" t="e">
        <f>VLOOKUP(O631,'Робочий аркуш'!$J$2:$K$240,2,FALSE)</f>
        <v>#N/A</v>
      </c>
      <c r="H631" s="63" t="e">
        <f t="shared" si="10"/>
        <v>#N/A</v>
      </c>
      <c r="I631"/>
      <c r="J631"/>
      <c r="K631"/>
      <c r="L631"/>
      <c r="O631" s="2" t="str">
        <f t="shared" si="11"/>
        <v>|</v>
      </c>
    </row>
    <row r="632" spans="1:15" ht="15.75" customHeight="1" x14ac:dyDescent="0.25">
      <c r="A632" s="128"/>
      <c r="B632" s="2"/>
      <c r="C632" s="2"/>
      <c r="D632" s="14"/>
      <c r="E632" s="3"/>
      <c r="F632" s="2"/>
      <c r="G632" s="63" t="e">
        <f>VLOOKUP(O632,'Робочий аркуш'!$J$2:$K$240,2,FALSE)</f>
        <v>#N/A</v>
      </c>
      <c r="H632" s="63" t="e">
        <f t="shared" si="10"/>
        <v>#N/A</v>
      </c>
      <c r="I632"/>
      <c r="J632"/>
      <c r="K632"/>
      <c r="L632"/>
      <c r="O632" s="2" t="str">
        <f t="shared" si="11"/>
        <v>|</v>
      </c>
    </row>
    <row r="633" spans="1:15" ht="15.75" customHeight="1" x14ac:dyDescent="0.25">
      <c r="A633" s="128"/>
      <c r="B633" s="2"/>
      <c r="C633" s="2"/>
      <c r="D633" s="14"/>
      <c r="E633" s="3"/>
      <c r="F633" s="2"/>
      <c r="G633" s="63" t="e">
        <f>VLOOKUP(O633,'Робочий аркуш'!$J$2:$K$240,2,FALSE)</f>
        <v>#N/A</v>
      </c>
      <c r="H633" s="63" t="e">
        <f t="shared" si="10"/>
        <v>#N/A</v>
      </c>
      <c r="I633"/>
      <c r="J633"/>
      <c r="K633"/>
      <c r="L633"/>
      <c r="O633" s="2" t="str">
        <f t="shared" si="11"/>
        <v>|</v>
      </c>
    </row>
    <row r="634" spans="1:15" ht="15.75" customHeight="1" x14ac:dyDescent="0.25">
      <c r="A634" s="128"/>
      <c r="B634" s="2"/>
      <c r="C634" s="2"/>
      <c r="D634" s="14"/>
      <c r="E634" s="3"/>
      <c r="F634" s="2"/>
      <c r="G634" s="63" t="e">
        <f>VLOOKUP(O634,'Робочий аркуш'!$J$2:$K$240,2,FALSE)</f>
        <v>#N/A</v>
      </c>
      <c r="H634" s="63" t="e">
        <f t="shared" si="10"/>
        <v>#N/A</v>
      </c>
      <c r="I634"/>
      <c r="J634"/>
      <c r="K634"/>
      <c r="L634"/>
      <c r="O634" s="2" t="str">
        <f t="shared" si="11"/>
        <v>|</v>
      </c>
    </row>
    <row r="635" spans="1:15" ht="15.75" customHeight="1" x14ac:dyDescent="0.25">
      <c r="A635" s="128"/>
      <c r="B635" s="2"/>
      <c r="C635" s="2"/>
      <c r="D635" s="14"/>
      <c r="E635" s="3"/>
      <c r="F635" s="2"/>
      <c r="G635" s="63" t="e">
        <f>VLOOKUP(O635,'Робочий аркуш'!$J$2:$K$240,2,FALSE)</f>
        <v>#N/A</v>
      </c>
      <c r="H635" s="63" t="e">
        <f t="shared" si="10"/>
        <v>#N/A</v>
      </c>
      <c r="I635"/>
      <c r="J635"/>
      <c r="K635"/>
      <c r="L635"/>
      <c r="O635" s="2" t="str">
        <f t="shared" si="11"/>
        <v>|</v>
      </c>
    </row>
    <row r="636" spans="1:15" ht="15.75" customHeight="1" x14ac:dyDescent="0.25">
      <c r="A636" s="128"/>
      <c r="B636" s="2"/>
      <c r="C636" s="2"/>
      <c r="D636" s="14"/>
      <c r="E636" s="3"/>
      <c r="F636" s="2"/>
      <c r="G636" s="63" t="e">
        <f>VLOOKUP(O636,'Робочий аркуш'!$J$2:$K$240,2,FALSE)</f>
        <v>#N/A</v>
      </c>
      <c r="H636" s="63" t="e">
        <f t="shared" si="10"/>
        <v>#N/A</v>
      </c>
      <c r="I636"/>
      <c r="J636"/>
      <c r="K636"/>
      <c r="L636"/>
      <c r="O636" s="2" t="str">
        <f t="shared" si="11"/>
        <v>|</v>
      </c>
    </row>
    <row r="637" spans="1:15" ht="15.75" customHeight="1" x14ac:dyDescent="0.25">
      <c r="A637" s="128"/>
      <c r="B637" s="2"/>
      <c r="C637" s="2"/>
      <c r="D637" s="14"/>
      <c r="E637" s="3"/>
      <c r="F637" s="2"/>
      <c r="G637" s="63" t="e">
        <f>VLOOKUP(O637,'Робочий аркуш'!$J$2:$K$240,2,FALSE)</f>
        <v>#N/A</v>
      </c>
      <c r="H637" s="63" t="e">
        <f t="shared" si="10"/>
        <v>#N/A</v>
      </c>
      <c r="I637"/>
      <c r="J637"/>
      <c r="K637"/>
      <c r="L637"/>
      <c r="O637" s="2" t="str">
        <f t="shared" si="11"/>
        <v>|</v>
      </c>
    </row>
    <row r="638" spans="1:15" ht="15.75" customHeight="1" x14ac:dyDescent="0.25">
      <c r="A638" s="128"/>
      <c r="B638" s="2"/>
      <c r="C638" s="2"/>
      <c r="D638" s="14"/>
      <c r="E638" s="3"/>
      <c r="F638" s="2"/>
      <c r="G638" s="63" t="e">
        <f>VLOOKUP(O638,'Робочий аркуш'!$J$2:$K$240,2,FALSE)</f>
        <v>#N/A</v>
      </c>
      <c r="H638" s="63" t="e">
        <f t="shared" si="10"/>
        <v>#N/A</v>
      </c>
      <c r="I638"/>
      <c r="J638"/>
      <c r="K638"/>
      <c r="L638"/>
      <c r="O638" s="2" t="str">
        <f t="shared" si="11"/>
        <v>|</v>
      </c>
    </row>
    <row r="639" spans="1:15" ht="15.75" customHeight="1" x14ac:dyDescent="0.25">
      <c r="A639" s="128"/>
      <c r="B639" s="2"/>
      <c r="C639" s="2"/>
      <c r="D639" s="14"/>
      <c r="E639" s="3"/>
      <c r="F639" s="2"/>
      <c r="G639" s="63" t="e">
        <f>VLOOKUP(O639,'Робочий аркуш'!$J$2:$K$240,2,FALSE)</f>
        <v>#N/A</v>
      </c>
      <c r="H639" s="63" t="e">
        <f t="shared" si="10"/>
        <v>#N/A</v>
      </c>
      <c r="I639"/>
      <c r="J639"/>
      <c r="K639"/>
      <c r="L639"/>
      <c r="O639" s="2" t="str">
        <f t="shared" si="11"/>
        <v>|</v>
      </c>
    </row>
    <row r="640" spans="1:15" ht="15.75" customHeight="1" x14ac:dyDescent="0.25">
      <c r="A640" s="128"/>
      <c r="B640" s="2"/>
      <c r="C640" s="2"/>
      <c r="D640" s="14"/>
      <c r="E640" s="3"/>
      <c r="F640" s="2"/>
      <c r="G640" s="63" t="e">
        <f>VLOOKUP(O640,'Робочий аркуш'!$J$2:$K$240,2,FALSE)</f>
        <v>#N/A</v>
      </c>
      <c r="H640" s="63" t="e">
        <f t="shared" si="10"/>
        <v>#N/A</v>
      </c>
      <c r="I640"/>
      <c r="J640"/>
      <c r="K640"/>
      <c r="L640"/>
      <c r="O640" s="2" t="str">
        <f t="shared" si="11"/>
        <v>|</v>
      </c>
    </row>
    <row r="641" spans="1:15" ht="15.75" customHeight="1" x14ac:dyDescent="0.25">
      <c r="A641" s="128"/>
      <c r="B641" s="2"/>
      <c r="C641" s="2"/>
      <c r="D641" s="14"/>
      <c r="E641" s="3"/>
      <c r="F641" s="2"/>
      <c r="G641" s="63" t="e">
        <f>VLOOKUP(O641,'Робочий аркуш'!$J$2:$K$240,2,FALSE)</f>
        <v>#N/A</v>
      </c>
      <c r="H641" s="63" t="e">
        <f t="shared" si="10"/>
        <v>#N/A</v>
      </c>
      <c r="I641"/>
      <c r="J641"/>
      <c r="K641"/>
      <c r="L641"/>
      <c r="O641" s="2" t="str">
        <f t="shared" si="11"/>
        <v>|</v>
      </c>
    </row>
    <row r="642" spans="1:15" ht="15.75" customHeight="1" x14ac:dyDescent="0.25">
      <c r="A642" s="128"/>
      <c r="B642" s="2"/>
      <c r="C642" s="2"/>
      <c r="D642" s="14"/>
      <c r="E642" s="3"/>
      <c r="F642" s="2"/>
      <c r="G642" s="63" t="e">
        <f>VLOOKUP(O642,'Робочий аркуш'!$J$2:$K$240,2,FALSE)</f>
        <v>#N/A</v>
      </c>
      <c r="H642" s="63" t="e">
        <f t="shared" si="10"/>
        <v>#N/A</v>
      </c>
      <c r="I642"/>
      <c r="J642"/>
      <c r="K642"/>
      <c r="L642"/>
      <c r="O642" s="2" t="str">
        <f t="shared" si="11"/>
        <v>|</v>
      </c>
    </row>
    <row r="643" spans="1:15" ht="15.75" customHeight="1" x14ac:dyDescent="0.25">
      <c r="A643" s="128"/>
      <c r="B643" s="2"/>
      <c r="C643" s="2"/>
      <c r="D643" s="14"/>
      <c r="E643" s="3"/>
      <c r="F643" s="2"/>
      <c r="G643" s="63" t="e">
        <f>VLOOKUP(O643,'Робочий аркуш'!$J$2:$K$240,2,FALSE)</f>
        <v>#N/A</v>
      </c>
      <c r="H643" s="63" t="e">
        <f t="shared" si="10"/>
        <v>#N/A</v>
      </c>
      <c r="I643"/>
      <c r="J643"/>
      <c r="K643"/>
      <c r="L643"/>
      <c r="O643" s="2" t="str">
        <f t="shared" si="11"/>
        <v>|</v>
      </c>
    </row>
    <row r="644" spans="1:15" ht="15.75" customHeight="1" x14ac:dyDescent="0.25">
      <c r="A644" s="128"/>
      <c r="B644" s="2"/>
      <c r="C644" s="2"/>
      <c r="D644" s="14"/>
      <c r="E644" s="3"/>
      <c r="F644" s="2"/>
      <c r="G644" s="63" t="e">
        <f>VLOOKUP(O644,'Робочий аркуш'!$J$2:$K$240,2,FALSE)</f>
        <v>#N/A</v>
      </c>
      <c r="H644" s="63" t="e">
        <f t="shared" si="10"/>
        <v>#N/A</v>
      </c>
      <c r="I644"/>
      <c r="J644"/>
      <c r="K644"/>
      <c r="L644"/>
      <c r="O644" s="2" t="str">
        <f t="shared" si="11"/>
        <v>|</v>
      </c>
    </row>
    <row r="645" spans="1:15" ht="15.75" customHeight="1" x14ac:dyDescent="0.25">
      <c r="A645" s="128"/>
      <c r="B645" s="2"/>
      <c r="C645" s="2"/>
      <c r="D645" s="14"/>
      <c r="E645" s="3"/>
      <c r="F645" s="2"/>
      <c r="G645" s="63" t="e">
        <f>VLOOKUP(O645,'Робочий аркуш'!$J$2:$K$240,2,FALSE)</f>
        <v>#N/A</v>
      </c>
      <c r="H645" s="63" t="e">
        <f t="shared" si="10"/>
        <v>#N/A</v>
      </c>
      <c r="I645"/>
      <c r="J645"/>
      <c r="K645"/>
      <c r="L645"/>
      <c r="O645" s="2" t="str">
        <f t="shared" si="11"/>
        <v>|</v>
      </c>
    </row>
    <row r="646" spans="1:15" ht="15.75" customHeight="1" x14ac:dyDescent="0.25">
      <c r="A646" s="128"/>
      <c r="B646" s="2"/>
      <c r="C646" s="2"/>
      <c r="D646" s="14"/>
      <c r="E646" s="3"/>
      <c r="F646" s="2"/>
      <c r="G646" s="63" t="e">
        <f>VLOOKUP(O646,'Робочий аркуш'!$J$2:$K$240,2,FALSE)</f>
        <v>#N/A</v>
      </c>
      <c r="H646" s="63" t="e">
        <f t="shared" si="10"/>
        <v>#N/A</v>
      </c>
      <c r="I646"/>
      <c r="J646"/>
      <c r="K646"/>
      <c r="L646"/>
      <c r="O646" s="2" t="str">
        <f t="shared" si="11"/>
        <v>|</v>
      </c>
    </row>
    <row r="647" spans="1:15" ht="15.75" customHeight="1" x14ac:dyDescent="0.25">
      <c r="A647" s="128"/>
      <c r="B647" s="2"/>
      <c r="C647" s="2"/>
      <c r="D647" s="14"/>
      <c r="E647" s="3"/>
      <c r="F647" s="2"/>
      <c r="G647" s="63" t="e">
        <f>VLOOKUP(O647,'Робочий аркуш'!$J$2:$K$240,2,FALSE)</f>
        <v>#N/A</v>
      </c>
      <c r="H647" s="63" t="e">
        <f t="shared" si="10"/>
        <v>#N/A</v>
      </c>
      <c r="I647"/>
      <c r="J647"/>
      <c r="K647"/>
      <c r="L647"/>
      <c r="O647" s="2" t="str">
        <f t="shared" si="11"/>
        <v>|</v>
      </c>
    </row>
    <row r="648" spans="1:15" ht="15.75" customHeight="1" x14ac:dyDescent="0.25">
      <c r="A648" s="128"/>
      <c r="B648" s="2"/>
      <c r="C648" s="2"/>
      <c r="D648" s="14"/>
      <c r="E648" s="3"/>
      <c r="F648" s="2"/>
      <c r="G648" s="63" t="e">
        <f>VLOOKUP(O648,'Робочий аркуш'!$J$2:$K$240,2,FALSE)</f>
        <v>#N/A</v>
      </c>
      <c r="H648" s="63" t="e">
        <f t="shared" si="10"/>
        <v>#N/A</v>
      </c>
      <c r="I648"/>
      <c r="J648"/>
      <c r="K648"/>
      <c r="L648"/>
      <c r="O648" s="2" t="str">
        <f t="shared" si="11"/>
        <v>|</v>
      </c>
    </row>
    <row r="649" spans="1:15" ht="15.75" customHeight="1" x14ac:dyDescent="0.25">
      <c r="A649" s="128"/>
      <c r="B649" s="2"/>
      <c r="C649" s="2"/>
      <c r="D649" s="14"/>
      <c r="E649" s="3"/>
      <c r="F649" s="2"/>
      <c r="G649" s="63" t="e">
        <f>VLOOKUP(O649,'Робочий аркуш'!$J$2:$K$240,2,FALSE)</f>
        <v>#N/A</v>
      </c>
      <c r="H649" s="63" t="e">
        <f t="shared" si="10"/>
        <v>#N/A</v>
      </c>
      <c r="I649"/>
      <c r="J649"/>
      <c r="K649"/>
      <c r="L649"/>
      <c r="O649" s="2" t="str">
        <f t="shared" si="11"/>
        <v>|</v>
      </c>
    </row>
    <row r="650" spans="1:15" ht="15.75" customHeight="1" x14ac:dyDescent="0.25">
      <c r="A650" s="128"/>
      <c r="B650" s="2"/>
      <c r="C650" s="2"/>
      <c r="D650" s="14"/>
      <c r="E650" s="3"/>
      <c r="F650" s="2"/>
      <c r="G650" s="63" t="e">
        <f>VLOOKUP(O650,'Робочий аркуш'!$J$2:$K$240,2,FALSE)</f>
        <v>#N/A</v>
      </c>
      <c r="H650" s="63" t="e">
        <f t="shared" si="10"/>
        <v>#N/A</v>
      </c>
      <c r="I650"/>
      <c r="J650"/>
      <c r="K650"/>
      <c r="L650"/>
      <c r="O650" s="2" t="str">
        <f t="shared" si="11"/>
        <v>|</v>
      </c>
    </row>
    <row r="651" spans="1:15" ht="15.75" customHeight="1" x14ac:dyDescent="0.25">
      <c r="A651" s="128"/>
      <c r="B651" s="2"/>
      <c r="C651" s="2"/>
      <c r="D651" s="14"/>
      <c r="E651" s="3"/>
      <c r="F651" s="2"/>
      <c r="G651" s="63" t="e">
        <f>VLOOKUP(O651,'Робочий аркуш'!$J$2:$K$240,2,FALSE)</f>
        <v>#N/A</v>
      </c>
      <c r="H651" s="63" t="e">
        <f t="shared" si="10"/>
        <v>#N/A</v>
      </c>
      <c r="I651"/>
      <c r="J651"/>
      <c r="K651"/>
      <c r="L651"/>
      <c r="O651" s="2" t="str">
        <f t="shared" si="11"/>
        <v>|</v>
      </c>
    </row>
    <row r="652" spans="1:15" ht="15.75" customHeight="1" x14ac:dyDescent="0.25">
      <c r="A652" s="128"/>
      <c r="B652" s="2"/>
      <c r="C652" s="2"/>
      <c r="D652" s="14"/>
      <c r="E652" s="3"/>
      <c r="F652" s="2"/>
      <c r="G652" s="63" t="e">
        <f>VLOOKUP(O652,'Робочий аркуш'!$J$2:$K$240,2,FALSE)</f>
        <v>#N/A</v>
      </c>
      <c r="H652" s="63" t="e">
        <f t="shared" si="10"/>
        <v>#N/A</v>
      </c>
      <c r="I652"/>
      <c r="J652"/>
      <c r="K652"/>
      <c r="L652"/>
      <c r="O652" s="2" t="str">
        <f t="shared" si="11"/>
        <v>|</v>
      </c>
    </row>
    <row r="653" spans="1:15" ht="15.75" customHeight="1" x14ac:dyDescent="0.25">
      <c r="A653" s="128"/>
      <c r="B653" s="2"/>
      <c r="C653" s="2"/>
      <c r="D653" s="14"/>
      <c r="E653" s="3"/>
      <c r="F653" s="2"/>
      <c r="G653" s="63" t="e">
        <f>VLOOKUP(O653,'Робочий аркуш'!$J$2:$K$240,2,FALSE)</f>
        <v>#N/A</v>
      </c>
      <c r="H653" s="63" t="e">
        <f t="shared" si="10"/>
        <v>#N/A</v>
      </c>
      <c r="I653"/>
      <c r="J653"/>
      <c r="K653"/>
      <c r="L653"/>
      <c r="O653" s="2" t="str">
        <f t="shared" si="11"/>
        <v>|</v>
      </c>
    </row>
    <row r="654" spans="1:15" ht="15.75" customHeight="1" x14ac:dyDescent="0.25">
      <c r="A654" s="128"/>
      <c r="B654" s="2"/>
      <c r="C654" s="2"/>
      <c r="D654" s="14"/>
      <c r="E654" s="3"/>
      <c r="F654" s="2"/>
      <c r="G654" s="63" t="e">
        <f>VLOOKUP(O654,'Робочий аркуш'!$J$2:$K$240,2,FALSE)</f>
        <v>#N/A</v>
      </c>
      <c r="H654" s="63" t="e">
        <f t="shared" si="10"/>
        <v>#N/A</v>
      </c>
      <c r="I654"/>
      <c r="J654"/>
      <c r="K654"/>
      <c r="L654"/>
      <c r="O654" s="2" t="str">
        <f t="shared" si="11"/>
        <v>|</v>
      </c>
    </row>
    <row r="655" spans="1:15" ht="15.75" customHeight="1" x14ac:dyDescent="0.25">
      <c r="A655" s="128"/>
      <c r="B655" s="2"/>
      <c r="C655" s="2"/>
      <c r="D655" s="14"/>
      <c r="E655" s="3"/>
      <c r="F655" s="2"/>
      <c r="G655" s="63" t="e">
        <f>VLOOKUP(O655,'Робочий аркуш'!$J$2:$K$240,2,FALSE)</f>
        <v>#N/A</v>
      </c>
      <c r="H655" s="63" t="e">
        <f t="shared" si="10"/>
        <v>#N/A</v>
      </c>
      <c r="I655"/>
      <c r="J655"/>
      <c r="K655"/>
      <c r="L655"/>
      <c r="O655" s="2" t="str">
        <f t="shared" si="11"/>
        <v>|</v>
      </c>
    </row>
    <row r="656" spans="1:15" ht="15.75" customHeight="1" x14ac:dyDescent="0.25">
      <c r="A656" s="128"/>
      <c r="B656" s="2"/>
      <c r="C656" s="2"/>
      <c r="D656" s="14"/>
      <c r="E656" s="3"/>
      <c r="F656" s="2"/>
      <c r="G656" s="63" t="e">
        <f>VLOOKUP(O656,'Робочий аркуш'!$J$2:$K$240,2,FALSE)</f>
        <v>#N/A</v>
      </c>
      <c r="H656" s="63" t="e">
        <f t="shared" si="10"/>
        <v>#N/A</v>
      </c>
      <c r="I656"/>
      <c r="J656"/>
      <c r="K656"/>
      <c r="L656"/>
      <c r="O656" s="2" t="str">
        <f t="shared" si="11"/>
        <v>|</v>
      </c>
    </row>
    <row r="657" spans="1:15" ht="15.75" customHeight="1" x14ac:dyDescent="0.25">
      <c r="A657" s="128"/>
      <c r="B657" s="2"/>
      <c r="C657" s="2"/>
      <c r="D657" s="14"/>
      <c r="E657" s="3"/>
      <c r="F657" s="2"/>
      <c r="G657" s="63" t="e">
        <f>VLOOKUP(O657,'Робочий аркуш'!$J$2:$K$240,2,FALSE)</f>
        <v>#N/A</v>
      </c>
      <c r="H657" s="63" t="e">
        <f t="shared" si="10"/>
        <v>#N/A</v>
      </c>
      <c r="I657"/>
      <c r="J657"/>
      <c r="K657"/>
      <c r="L657"/>
      <c r="O657" s="2" t="str">
        <f t="shared" si="11"/>
        <v>|</v>
      </c>
    </row>
    <row r="658" spans="1:15" ht="15.75" customHeight="1" x14ac:dyDescent="0.25">
      <c r="A658" s="128"/>
      <c r="B658" s="2"/>
      <c r="C658" s="2"/>
      <c r="D658" s="14"/>
      <c r="E658" s="3"/>
      <c r="F658" s="2"/>
      <c r="G658" s="63" t="e">
        <f>VLOOKUP(O658,'Робочий аркуш'!$J$2:$K$240,2,FALSE)</f>
        <v>#N/A</v>
      </c>
      <c r="H658" s="63" t="e">
        <f t="shared" si="10"/>
        <v>#N/A</v>
      </c>
      <c r="I658"/>
      <c r="J658"/>
      <c r="K658"/>
      <c r="L658"/>
      <c r="O658" s="2" t="str">
        <f t="shared" ref="O658:O721" si="12">B658&amp;"|"&amp;C658</f>
        <v>|</v>
      </c>
    </row>
    <row r="659" spans="1:15" ht="15.75" customHeight="1" x14ac:dyDescent="0.25">
      <c r="A659" s="128"/>
      <c r="B659" s="2"/>
      <c r="C659" s="2"/>
      <c r="D659" s="14"/>
      <c r="E659" s="3"/>
      <c r="F659" s="2"/>
      <c r="G659" s="63" t="e">
        <f>VLOOKUP(O659,'Робочий аркуш'!$J$2:$K$240,2,FALSE)</f>
        <v>#N/A</v>
      </c>
      <c r="H659" s="63" t="e">
        <f t="shared" si="10"/>
        <v>#N/A</v>
      </c>
      <c r="I659"/>
      <c r="J659"/>
      <c r="K659"/>
      <c r="L659"/>
      <c r="O659" s="2" t="str">
        <f t="shared" si="12"/>
        <v>|</v>
      </c>
    </row>
    <row r="660" spans="1:15" ht="15.75" customHeight="1" x14ac:dyDescent="0.25">
      <c r="A660" s="128"/>
      <c r="B660" s="2"/>
      <c r="C660" s="2"/>
      <c r="D660" s="14"/>
      <c r="E660" s="3"/>
      <c r="F660" s="2"/>
      <c r="G660" s="63" t="e">
        <f>VLOOKUP(O660,'Робочий аркуш'!$J$2:$K$240,2,FALSE)</f>
        <v>#N/A</v>
      </c>
      <c r="H660" s="63" t="e">
        <f t="shared" si="10"/>
        <v>#N/A</v>
      </c>
      <c r="I660"/>
      <c r="J660"/>
      <c r="K660"/>
      <c r="L660"/>
      <c r="O660" s="2" t="str">
        <f t="shared" si="12"/>
        <v>|</v>
      </c>
    </row>
    <row r="661" spans="1:15" ht="15.75" customHeight="1" x14ac:dyDescent="0.25">
      <c r="A661" s="128"/>
      <c r="B661" s="2"/>
      <c r="C661" s="2"/>
      <c r="D661" s="14"/>
      <c r="E661" s="3"/>
      <c r="F661" s="2"/>
      <c r="G661" s="63" t="e">
        <f>VLOOKUP(O661,'Робочий аркуш'!$J$2:$K$240,2,FALSE)</f>
        <v>#N/A</v>
      </c>
      <c r="H661" s="63" t="e">
        <f t="shared" si="10"/>
        <v>#N/A</v>
      </c>
      <c r="I661"/>
      <c r="J661"/>
      <c r="K661"/>
      <c r="L661"/>
      <c r="O661" s="2" t="str">
        <f t="shared" si="12"/>
        <v>|</v>
      </c>
    </row>
    <row r="662" spans="1:15" ht="15.75" customHeight="1" x14ac:dyDescent="0.25">
      <c r="A662" s="128"/>
      <c r="B662" s="2"/>
      <c r="C662" s="2"/>
      <c r="D662" s="14"/>
      <c r="E662" s="3"/>
      <c r="F662" s="2"/>
      <c r="G662" s="63" t="e">
        <f>VLOOKUP(O662,'Робочий аркуш'!$J$2:$K$240,2,FALSE)</f>
        <v>#N/A</v>
      </c>
      <c r="H662" s="63" t="e">
        <f t="shared" si="10"/>
        <v>#N/A</v>
      </c>
      <c r="I662"/>
      <c r="J662"/>
      <c r="K662"/>
      <c r="L662"/>
      <c r="O662" s="2" t="str">
        <f t="shared" si="12"/>
        <v>|</v>
      </c>
    </row>
    <row r="663" spans="1:15" ht="15.75" customHeight="1" x14ac:dyDescent="0.25">
      <c r="A663" s="128"/>
      <c r="B663" s="2"/>
      <c r="C663" s="2"/>
      <c r="D663" s="14"/>
      <c r="E663" s="3"/>
      <c r="F663" s="2"/>
      <c r="G663" s="63" t="e">
        <f>VLOOKUP(O663,'Робочий аркуш'!$J$2:$K$240,2,FALSE)</f>
        <v>#N/A</v>
      </c>
      <c r="H663" s="63" t="e">
        <f t="shared" si="10"/>
        <v>#N/A</v>
      </c>
      <c r="I663"/>
      <c r="J663"/>
      <c r="K663"/>
      <c r="L663"/>
      <c r="O663" s="2" t="str">
        <f t="shared" si="12"/>
        <v>|</v>
      </c>
    </row>
    <row r="664" spans="1:15" ht="15.75" customHeight="1" x14ac:dyDescent="0.25">
      <c r="A664" s="128"/>
      <c r="B664" s="2"/>
      <c r="C664" s="2"/>
      <c r="D664" s="14"/>
      <c r="E664" s="3"/>
      <c r="F664" s="2"/>
      <c r="G664" s="63" t="e">
        <f>VLOOKUP(O664,'Робочий аркуш'!$J$2:$K$240,2,FALSE)</f>
        <v>#N/A</v>
      </c>
      <c r="H664" s="63" t="e">
        <f t="shared" si="10"/>
        <v>#N/A</v>
      </c>
      <c r="I664"/>
      <c r="J664"/>
      <c r="K664"/>
      <c r="L664"/>
      <c r="O664" s="2" t="str">
        <f t="shared" si="12"/>
        <v>|</v>
      </c>
    </row>
    <row r="665" spans="1:15" ht="15.75" customHeight="1" x14ac:dyDescent="0.25">
      <c r="A665" s="128"/>
      <c r="B665" s="2"/>
      <c r="C665" s="2"/>
      <c r="D665" s="14"/>
      <c r="E665" s="3"/>
      <c r="F665" s="2"/>
      <c r="G665" s="63" t="e">
        <f>VLOOKUP(O665,'Робочий аркуш'!$J$2:$K$240,2,FALSE)</f>
        <v>#N/A</v>
      </c>
      <c r="H665" s="63" t="e">
        <f t="shared" si="10"/>
        <v>#N/A</v>
      </c>
      <c r="I665"/>
      <c r="J665"/>
      <c r="K665"/>
      <c r="L665"/>
      <c r="O665" s="2" t="str">
        <f t="shared" si="12"/>
        <v>|</v>
      </c>
    </row>
    <row r="666" spans="1:15" ht="15.75" customHeight="1" x14ac:dyDescent="0.25">
      <c r="A666" s="128"/>
      <c r="B666" s="2"/>
      <c r="C666" s="2"/>
      <c r="D666" s="14"/>
      <c r="E666" s="3"/>
      <c r="F666" s="2"/>
      <c r="G666" s="63" t="e">
        <f>VLOOKUP(O666,'Робочий аркуш'!$J$2:$K$240,2,FALSE)</f>
        <v>#N/A</v>
      </c>
      <c r="H666" s="63" t="e">
        <f t="shared" si="10"/>
        <v>#N/A</v>
      </c>
      <c r="I666"/>
      <c r="J666"/>
      <c r="K666"/>
      <c r="L666"/>
      <c r="O666" s="2" t="str">
        <f t="shared" si="12"/>
        <v>|</v>
      </c>
    </row>
    <row r="667" spans="1:15" ht="15.75" customHeight="1" x14ac:dyDescent="0.25">
      <c r="A667" s="128"/>
      <c r="B667" s="2"/>
      <c r="C667" s="2"/>
      <c r="D667" s="14"/>
      <c r="E667" s="3"/>
      <c r="F667" s="2"/>
      <c r="G667" s="63" t="e">
        <f>VLOOKUP(O667,'Робочий аркуш'!$J$2:$K$240,2,FALSE)</f>
        <v>#N/A</v>
      </c>
      <c r="H667" s="63" t="e">
        <f t="shared" si="10"/>
        <v>#N/A</v>
      </c>
      <c r="I667"/>
      <c r="J667"/>
      <c r="K667"/>
      <c r="L667"/>
      <c r="O667" s="2" t="str">
        <f t="shared" si="12"/>
        <v>|</v>
      </c>
    </row>
    <row r="668" spans="1:15" ht="15.75" customHeight="1" x14ac:dyDescent="0.25">
      <c r="A668" s="128"/>
      <c r="B668" s="2"/>
      <c r="C668" s="2"/>
      <c r="D668" s="14"/>
      <c r="E668" s="3"/>
      <c r="F668" s="2"/>
      <c r="G668" s="63" t="e">
        <f>VLOOKUP(O668,'Робочий аркуш'!$J$2:$K$240,2,FALSE)</f>
        <v>#N/A</v>
      </c>
      <c r="H668" s="63" t="e">
        <f t="shared" si="10"/>
        <v>#N/A</v>
      </c>
      <c r="I668"/>
      <c r="J668"/>
      <c r="K668"/>
      <c r="L668"/>
      <c r="O668" s="2" t="str">
        <f t="shared" si="12"/>
        <v>|</v>
      </c>
    </row>
    <row r="669" spans="1:15" ht="15.75" customHeight="1" x14ac:dyDescent="0.25">
      <c r="A669" s="128"/>
      <c r="B669" s="2"/>
      <c r="C669" s="2"/>
      <c r="D669" s="14"/>
      <c r="E669" s="3"/>
      <c r="F669" s="2"/>
      <c r="G669" s="63" t="e">
        <f>VLOOKUP(O669,'Робочий аркуш'!$J$2:$K$240,2,FALSE)</f>
        <v>#N/A</v>
      </c>
      <c r="H669" s="63" t="e">
        <f t="shared" si="10"/>
        <v>#N/A</v>
      </c>
      <c r="I669"/>
      <c r="J669"/>
      <c r="K669"/>
      <c r="L669"/>
      <c r="O669" s="2" t="str">
        <f t="shared" si="12"/>
        <v>|</v>
      </c>
    </row>
    <row r="670" spans="1:15" ht="15.75" customHeight="1" x14ac:dyDescent="0.25">
      <c r="A670" s="128"/>
      <c r="B670" s="2"/>
      <c r="C670" s="2"/>
      <c r="D670" s="14"/>
      <c r="E670" s="3"/>
      <c r="F670" s="2"/>
      <c r="G670" s="63" t="e">
        <f>VLOOKUP(O670,'Робочий аркуш'!$J$2:$K$240,2,FALSE)</f>
        <v>#N/A</v>
      </c>
      <c r="H670" s="63" t="e">
        <f t="shared" si="10"/>
        <v>#N/A</v>
      </c>
      <c r="I670"/>
      <c r="J670"/>
      <c r="K670"/>
      <c r="L670"/>
      <c r="O670" s="2" t="str">
        <f t="shared" si="12"/>
        <v>|</v>
      </c>
    </row>
    <row r="671" spans="1:15" ht="15.75" customHeight="1" x14ac:dyDescent="0.25">
      <c r="A671" s="128"/>
      <c r="B671" s="2"/>
      <c r="C671" s="2"/>
      <c r="D671" s="14"/>
      <c r="E671" s="3"/>
      <c r="F671" s="2"/>
      <c r="G671" s="63" t="e">
        <f>VLOOKUP(O671,'Робочий аркуш'!$J$2:$K$240,2,FALSE)</f>
        <v>#N/A</v>
      </c>
      <c r="H671" s="63" t="e">
        <f t="shared" si="10"/>
        <v>#N/A</v>
      </c>
      <c r="I671"/>
      <c r="J671"/>
      <c r="K671"/>
      <c r="L671"/>
      <c r="O671" s="2" t="str">
        <f t="shared" si="12"/>
        <v>|</v>
      </c>
    </row>
    <row r="672" spans="1:15" ht="15.75" customHeight="1" x14ac:dyDescent="0.25">
      <c r="A672" s="128"/>
      <c r="B672" s="2"/>
      <c r="C672" s="2"/>
      <c r="D672" s="14"/>
      <c r="E672" s="3"/>
      <c r="F672" s="2"/>
      <c r="G672" s="63" t="e">
        <f>VLOOKUP(O672,'Робочий аркуш'!$J$2:$K$240,2,FALSE)</f>
        <v>#N/A</v>
      </c>
      <c r="H672" s="63" t="e">
        <f t="shared" si="10"/>
        <v>#N/A</v>
      </c>
      <c r="I672"/>
      <c r="J672"/>
      <c r="K672"/>
      <c r="L672"/>
      <c r="O672" s="2" t="str">
        <f t="shared" si="12"/>
        <v>|</v>
      </c>
    </row>
    <row r="673" spans="1:15" ht="15.75" customHeight="1" x14ac:dyDescent="0.25">
      <c r="A673" s="128"/>
      <c r="B673" s="2"/>
      <c r="C673" s="2"/>
      <c r="D673" s="14"/>
      <c r="E673" s="3"/>
      <c r="F673" s="2"/>
      <c r="G673" s="63" t="e">
        <f>VLOOKUP(O673,'Робочий аркуш'!$J$2:$K$240,2,FALSE)</f>
        <v>#N/A</v>
      </c>
      <c r="H673" s="63" t="e">
        <f t="shared" si="10"/>
        <v>#N/A</v>
      </c>
      <c r="I673"/>
      <c r="J673"/>
      <c r="K673"/>
      <c r="L673"/>
      <c r="O673" s="2" t="str">
        <f t="shared" si="12"/>
        <v>|</v>
      </c>
    </row>
    <row r="674" spans="1:15" ht="15.75" customHeight="1" x14ac:dyDescent="0.25">
      <c r="A674" s="128"/>
      <c r="B674" s="2"/>
      <c r="C674" s="2"/>
      <c r="D674" s="14"/>
      <c r="E674" s="3"/>
      <c r="F674" s="2"/>
      <c r="G674" s="63" t="e">
        <f>VLOOKUP(O674,'Робочий аркуш'!$J$2:$K$240,2,FALSE)</f>
        <v>#N/A</v>
      </c>
      <c r="H674" s="63" t="e">
        <f t="shared" si="10"/>
        <v>#N/A</v>
      </c>
      <c r="I674"/>
      <c r="J674"/>
      <c r="K674"/>
      <c r="L674"/>
      <c r="O674" s="2" t="str">
        <f t="shared" si="12"/>
        <v>|</v>
      </c>
    </row>
    <row r="675" spans="1:15" ht="15.75" customHeight="1" x14ac:dyDescent="0.25">
      <c r="A675" s="128"/>
      <c r="B675" s="2"/>
      <c r="C675" s="2"/>
      <c r="D675" s="14"/>
      <c r="E675" s="3"/>
      <c r="F675" s="2"/>
      <c r="G675" s="63" t="e">
        <f>VLOOKUP(O675,'Робочий аркуш'!$J$2:$K$240,2,FALSE)</f>
        <v>#N/A</v>
      </c>
      <c r="H675" s="63" t="e">
        <f t="shared" si="10"/>
        <v>#N/A</v>
      </c>
      <c r="I675"/>
      <c r="J675"/>
      <c r="K675"/>
      <c r="L675"/>
      <c r="O675" s="2" t="str">
        <f t="shared" si="12"/>
        <v>|</v>
      </c>
    </row>
    <row r="676" spans="1:15" ht="15.75" customHeight="1" x14ac:dyDescent="0.25">
      <c r="A676" s="128"/>
      <c r="B676" s="2"/>
      <c r="C676" s="2"/>
      <c r="D676" s="14"/>
      <c r="E676" s="3"/>
      <c r="F676" s="2"/>
      <c r="G676" s="63" t="e">
        <f>VLOOKUP(O676,'Робочий аркуш'!$J$2:$K$240,2,FALSE)</f>
        <v>#N/A</v>
      </c>
      <c r="H676" s="63" t="e">
        <f t="shared" si="10"/>
        <v>#N/A</v>
      </c>
      <c r="I676"/>
      <c r="J676"/>
      <c r="K676"/>
      <c r="L676"/>
      <c r="O676" s="2" t="str">
        <f t="shared" si="12"/>
        <v>|</v>
      </c>
    </row>
    <row r="677" spans="1:15" ht="15.75" customHeight="1" x14ac:dyDescent="0.25">
      <c r="A677" s="128"/>
      <c r="B677" s="2"/>
      <c r="C677" s="2"/>
      <c r="D677" s="14"/>
      <c r="E677" s="3"/>
      <c r="F677" s="2"/>
      <c r="G677" s="63" t="e">
        <f>VLOOKUP(O677,'Робочий аркуш'!$J$2:$K$240,2,FALSE)</f>
        <v>#N/A</v>
      </c>
      <c r="H677" s="63" t="e">
        <f t="shared" si="10"/>
        <v>#N/A</v>
      </c>
      <c r="I677"/>
      <c r="J677"/>
      <c r="K677"/>
      <c r="L677"/>
      <c r="O677" s="2" t="str">
        <f t="shared" si="12"/>
        <v>|</v>
      </c>
    </row>
    <row r="678" spans="1:15" ht="15.75" customHeight="1" x14ac:dyDescent="0.25">
      <c r="A678" s="128"/>
      <c r="B678" s="2"/>
      <c r="C678" s="2"/>
      <c r="D678" s="14"/>
      <c r="E678" s="3"/>
      <c r="F678" s="2"/>
      <c r="G678" s="63" t="e">
        <f>VLOOKUP(O678,'Робочий аркуш'!$J$2:$K$240,2,FALSE)</f>
        <v>#N/A</v>
      </c>
      <c r="H678" s="63" t="e">
        <f t="shared" si="10"/>
        <v>#N/A</v>
      </c>
      <c r="I678"/>
      <c r="J678"/>
      <c r="K678"/>
      <c r="L678"/>
      <c r="O678" s="2" t="str">
        <f t="shared" si="12"/>
        <v>|</v>
      </c>
    </row>
    <row r="679" spans="1:15" ht="15.75" customHeight="1" x14ac:dyDescent="0.25">
      <c r="A679" s="128"/>
      <c r="B679" s="2"/>
      <c r="C679" s="2"/>
      <c r="D679" s="14"/>
      <c r="E679" s="3"/>
      <c r="F679" s="2"/>
      <c r="G679" s="63" t="e">
        <f>VLOOKUP(O679,'Робочий аркуш'!$J$2:$K$240,2,FALSE)</f>
        <v>#N/A</v>
      </c>
      <c r="H679" s="63" t="e">
        <f t="shared" si="10"/>
        <v>#N/A</v>
      </c>
      <c r="I679"/>
      <c r="J679"/>
      <c r="K679"/>
      <c r="L679"/>
      <c r="O679" s="2" t="str">
        <f t="shared" si="12"/>
        <v>|</v>
      </c>
    </row>
    <row r="680" spans="1:15" ht="15.75" customHeight="1" x14ac:dyDescent="0.25">
      <c r="A680" s="128"/>
      <c r="B680" s="2"/>
      <c r="C680" s="2"/>
      <c r="D680" s="14"/>
      <c r="E680" s="3"/>
      <c r="F680" s="2"/>
      <c r="G680" s="63" t="e">
        <f>VLOOKUP(O680,'Робочий аркуш'!$J$2:$K$240,2,FALSE)</f>
        <v>#N/A</v>
      </c>
      <c r="H680" s="63" t="e">
        <f t="shared" si="10"/>
        <v>#N/A</v>
      </c>
      <c r="I680"/>
      <c r="J680"/>
      <c r="K680"/>
      <c r="L680"/>
      <c r="O680" s="2" t="str">
        <f t="shared" si="12"/>
        <v>|</v>
      </c>
    </row>
    <row r="681" spans="1:15" ht="15.75" customHeight="1" x14ac:dyDescent="0.25">
      <c r="A681" s="128"/>
      <c r="B681" s="2"/>
      <c r="C681" s="2"/>
      <c r="D681" s="14"/>
      <c r="E681" s="3"/>
      <c r="F681" s="2"/>
      <c r="G681" s="63" t="e">
        <f>VLOOKUP(O681,'Робочий аркуш'!$J$2:$K$240,2,FALSE)</f>
        <v>#N/A</v>
      </c>
      <c r="H681" s="63" t="e">
        <f t="shared" si="10"/>
        <v>#N/A</v>
      </c>
      <c r="I681"/>
      <c r="J681"/>
      <c r="K681"/>
      <c r="L681"/>
      <c r="O681" s="2" t="str">
        <f t="shared" si="12"/>
        <v>|</v>
      </c>
    </row>
    <row r="682" spans="1:15" ht="15.75" customHeight="1" x14ac:dyDescent="0.25">
      <c r="A682" s="128"/>
      <c r="B682" s="2"/>
      <c r="C682" s="2"/>
      <c r="D682" s="14"/>
      <c r="E682" s="3"/>
      <c r="F682" s="2"/>
      <c r="G682" s="63" t="e">
        <f>VLOOKUP(O682,'Робочий аркуш'!$J$2:$K$240,2,FALSE)</f>
        <v>#N/A</v>
      </c>
      <c r="H682" s="63" t="e">
        <f t="shared" si="10"/>
        <v>#N/A</v>
      </c>
      <c r="I682"/>
      <c r="J682"/>
      <c r="K682"/>
      <c r="L682"/>
      <c r="O682" s="2" t="str">
        <f t="shared" si="12"/>
        <v>|</v>
      </c>
    </row>
    <row r="683" spans="1:15" ht="15.75" customHeight="1" x14ac:dyDescent="0.25">
      <c r="A683" s="128"/>
      <c r="B683" s="2"/>
      <c r="C683" s="2"/>
      <c r="D683" s="14"/>
      <c r="E683" s="3"/>
      <c r="F683" s="2"/>
      <c r="G683" s="63" t="e">
        <f>VLOOKUP(O683,'Робочий аркуш'!$J$2:$K$240,2,FALSE)</f>
        <v>#N/A</v>
      </c>
      <c r="H683" s="63" t="e">
        <f t="shared" si="10"/>
        <v>#N/A</v>
      </c>
      <c r="I683"/>
      <c r="J683"/>
      <c r="K683"/>
      <c r="L683"/>
      <c r="O683" s="2" t="str">
        <f t="shared" si="12"/>
        <v>|</v>
      </c>
    </row>
    <row r="684" spans="1:15" ht="15.75" customHeight="1" x14ac:dyDescent="0.25">
      <c r="A684" s="128"/>
      <c r="B684" s="2"/>
      <c r="C684" s="2"/>
      <c r="D684" s="14"/>
      <c r="E684" s="3"/>
      <c r="F684" s="2"/>
      <c r="G684" s="63" t="e">
        <f>VLOOKUP(O684,'Робочий аркуш'!$J$2:$K$240,2,FALSE)</f>
        <v>#N/A</v>
      </c>
      <c r="H684" s="63" t="e">
        <f t="shared" si="10"/>
        <v>#N/A</v>
      </c>
      <c r="I684"/>
      <c r="J684"/>
      <c r="K684"/>
      <c r="L684"/>
      <c r="O684" s="2" t="str">
        <f t="shared" si="12"/>
        <v>|</v>
      </c>
    </row>
    <row r="685" spans="1:15" ht="15.75" customHeight="1" x14ac:dyDescent="0.25">
      <c r="A685" s="128"/>
      <c r="B685" s="2"/>
      <c r="C685" s="2"/>
      <c r="D685" s="14"/>
      <c r="E685" s="3"/>
      <c r="F685" s="2"/>
      <c r="G685" s="63" t="e">
        <f>VLOOKUP(O685,'Робочий аркуш'!$J$2:$K$240,2,FALSE)</f>
        <v>#N/A</v>
      </c>
      <c r="H685" s="63" t="e">
        <f t="shared" si="10"/>
        <v>#N/A</v>
      </c>
      <c r="I685"/>
      <c r="J685"/>
      <c r="K685"/>
      <c r="L685"/>
      <c r="O685" s="2" t="str">
        <f t="shared" si="12"/>
        <v>|</v>
      </c>
    </row>
    <row r="686" spans="1:15" ht="15.75" customHeight="1" x14ac:dyDescent="0.25">
      <c r="A686" s="128"/>
      <c r="B686" s="2"/>
      <c r="C686" s="2"/>
      <c r="D686" s="14"/>
      <c r="E686" s="3"/>
      <c r="F686" s="2"/>
      <c r="G686" s="63" t="e">
        <f>VLOOKUP(O686,'Робочий аркуш'!$J$2:$K$240,2,FALSE)</f>
        <v>#N/A</v>
      </c>
      <c r="H686" s="63" t="e">
        <f t="shared" si="10"/>
        <v>#N/A</v>
      </c>
      <c r="I686"/>
      <c r="J686"/>
      <c r="K686"/>
      <c r="L686"/>
      <c r="O686" s="2" t="str">
        <f t="shared" si="12"/>
        <v>|</v>
      </c>
    </row>
    <row r="687" spans="1:15" ht="15.75" customHeight="1" x14ac:dyDescent="0.25">
      <c r="A687" s="128"/>
      <c r="B687" s="2"/>
      <c r="C687" s="2"/>
      <c r="D687" s="14"/>
      <c r="E687" s="3"/>
      <c r="F687" s="2"/>
      <c r="G687" s="63" t="e">
        <f>VLOOKUP(O687,'Робочий аркуш'!$J$2:$K$240,2,FALSE)</f>
        <v>#N/A</v>
      </c>
      <c r="H687" s="63" t="e">
        <f t="shared" si="10"/>
        <v>#N/A</v>
      </c>
      <c r="I687"/>
      <c r="J687"/>
      <c r="K687"/>
      <c r="L687"/>
      <c r="O687" s="2" t="str">
        <f t="shared" si="12"/>
        <v>|</v>
      </c>
    </row>
    <row r="688" spans="1:15" ht="15.75" customHeight="1" x14ac:dyDescent="0.25">
      <c r="A688" s="128"/>
      <c r="B688" s="2"/>
      <c r="C688" s="2"/>
      <c r="D688" s="14"/>
      <c r="E688" s="3"/>
      <c r="F688" s="2"/>
      <c r="G688" s="63" t="e">
        <f>VLOOKUP(O688,'Робочий аркуш'!$J$2:$K$240,2,FALSE)</f>
        <v>#N/A</v>
      </c>
      <c r="H688" s="63" t="e">
        <f t="shared" si="10"/>
        <v>#N/A</v>
      </c>
      <c r="I688"/>
      <c r="J688"/>
      <c r="K688"/>
      <c r="L688"/>
      <c r="O688" s="2" t="str">
        <f t="shared" si="12"/>
        <v>|</v>
      </c>
    </row>
    <row r="689" spans="1:15" ht="15.75" customHeight="1" x14ac:dyDescent="0.25">
      <c r="A689" s="128"/>
      <c r="B689" s="2"/>
      <c r="C689" s="2"/>
      <c r="D689" s="14"/>
      <c r="E689" s="3"/>
      <c r="F689" s="2"/>
      <c r="G689" s="63" t="e">
        <f>VLOOKUP(O689,'Робочий аркуш'!$J$2:$K$240,2,FALSE)</f>
        <v>#N/A</v>
      </c>
      <c r="H689" s="63" t="e">
        <f t="shared" si="10"/>
        <v>#N/A</v>
      </c>
      <c r="I689"/>
      <c r="J689"/>
      <c r="K689"/>
      <c r="L689"/>
      <c r="O689" s="2" t="str">
        <f t="shared" si="12"/>
        <v>|</v>
      </c>
    </row>
    <row r="690" spans="1:15" ht="15.75" customHeight="1" x14ac:dyDescent="0.25">
      <c r="A690" s="128"/>
      <c r="B690" s="2"/>
      <c r="C690" s="2"/>
      <c r="D690" s="14"/>
      <c r="E690" s="3"/>
      <c r="F690" s="2"/>
      <c r="G690" s="63" t="e">
        <f>VLOOKUP(O690,'Робочий аркуш'!$J$2:$K$240,2,FALSE)</f>
        <v>#N/A</v>
      </c>
      <c r="H690" s="63" t="e">
        <f t="shared" si="10"/>
        <v>#N/A</v>
      </c>
      <c r="I690"/>
      <c r="J690"/>
      <c r="K690"/>
      <c r="L690"/>
      <c r="O690" s="2" t="str">
        <f t="shared" si="12"/>
        <v>|</v>
      </c>
    </row>
    <row r="691" spans="1:15" ht="15.75" customHeight="1" x14ac:dyDescent="0.25">
      <c r="A691" s="128"/>
      <c r="B691" s="2"/>
      <c r="C691" s="2"/>
      <c r="D691" s="14"/>
      <c r="E691" s="3"/>
      <c r="F691" s="2"/>
      <c r="G691" s="63" t="e">
        <f>VLOOKUP(O691,'Робочий аркуш'!$J$2:$K$240,2,FALSE)</f>
        <v>#N/A</v>
      </c>
      <c r="H691" s="63" t="e">
        <f t="shared" si="10"/>
        <v>#N/A</v>
      </c>
      <c r="I691"/>
      <c r="J691"/>
      <c r="K691"/>
      <c r="L691"/>
      <c r="O691" s="2" t="str">
        <f t="shared" si="12"/>
        <v>|</v>
      </c>
    </row>
    <row r="692" spans="1:15" ht="15.75" customHeight="1" x14ac:dyDescent="0.25">
      <c r="A692" s="128"/>
      <c r="B692" s="2"/>
      <c r="C692" s="2"/>
      <c r="D692" s="14"/>
      <c r="E692" s="3"/>
      <c r="F692" s="2"/>
      <c r="G692" s="63" t="e">
        <f>VLOOKUP(O692,'Робочий аркуш'!$J$2:$K$240,2,FALSE)</f>
        <v>#N/A</v>
      </c>
      <c r="H692" s="63" t="e">
        <f t="shared" si="10"/>
        <v>#N/A</v>
      </c>
      <c r="I692"/>
      <c r="J692"/>
      <c r="K692"/>
      <c r="L692"/>
      <c r="O692" s="2" t="str">
        <f t="shared" si="12"/>
        <v>|</v>
      </c>
    </row>
    <row r="693" spans="1:15" ht="15.75" customHeight="1" x14ac:dyDescent="0.25">
      <c r="A693" s="128"/>
      <c r="B693" s="2"/>
      <c r="C693" s="2"/>
      <c r="D693" s="14"/>
      <c r="E693" s="3"/>
      <c r="F693" s="2"/>
      <c r="G693" s="63" t="e">
        <f>VLOOKUP(O693,'Робочий аркуш'!$J$2:$K$240,2,FALSE)</f>
        <v>#N/A</v>
      </c>
      <c r="H693" s="63" t="e">
        <f t="shared" si="10"/>
        <v>#N/A</v>
      </c>
      <c r="I693"/>
      <c r="J693"/>
      <c r="K693"/>
      <c r="L693"/>
      <c r="O693" s="2" t="str">
        <f t="shared" si="12"/>
        <v>|</v>
      </c>
    </row>
    <row r="694" spans="1:15" ht="15.75" customHeight="1" x14ac:dyDescent="0.25">
      <c r="A694" s="128"/>
      <c r="B694" s="2"/>
      <c r="C694" s="2"/>
      <c r="D694" s="14"/>
      <c r="E694" s="3"/>
      <c r="F694" s="2"/>
      <c r="G694" s="63" t="e">
        <f>VLOOKUP(O694,'Робочий аркуш'!$J$2:$K$240,2,FALSE)</f>
        <v>#N/A</v>
      </c>
      <c r="H694" s="63" t="e">
        <f t="shared" si="10"/>
        <v>#N/A</v>
      </c>
      <c r="I694"/>
      <c r="J694"/>
      <c r="K694"/>
      <c r="L694"/>
      <c r="O694" s="2" t="str">
        <f t="shared" si="12"/>
        <v>|</v>
      </c>
    </row>
    <row r="695" spans="1:15" ht="15.75" customHeight="1" x14ac:dyDescent="0.25">
      <c r="A695" s="128"/>
      <c r="B695" s="2"/>
      <c r="C695" s="2"/>
      <c r="D695" s="14"/>
      <c r="E695" s="3"/>
      <c r="F695" s="2"/>
      <c r="G695" s="63" t="e">
        <f>VLOOKUP(O695,'Робочий аркуш'!$J$2:$K$240,2,FALSE)</f>
        <v>#N/A</v>
      </c>
      <c r="H695" s="63" t="e">
        <f t="shared" si="10"/>
        <v>#N/A</v>
      </c>
      <c r="I695"/>
      <c r="J695"/>
      <c r="K695"/>
      <c r="L695"/>
      <c r="O695" s="2" t="str">
        <f t="shared" si="12"/>
        <v>|</v>
      </c>
    </row>
    <row r="696" spans="1:15" ht="15.75" customHeight="1" x14ac:dyDescent="0.25">
      <c r="A696" s="128"/>
      <c r="B696" s="2"/>
      <c r="C696" s="2"/>
      <c r="D696" s="14"/>
      <c r="E696" s="3"/>
      <c r="F696" s="2"/>
      <c r="G696" s="63" t="e">
        <f>VLOOKUP(O696,'Робочий аркуш'!$J$2:$K$240,2,FALSE)</f>
        <v>#N/A</v>
      </c>
      <c r="H696" s="63" t="e">
        <f t="shared" si="10"/>
        <v>#N/A</v>
      </c>
      <c r="I696"/>
      <c r="J696"/>
      <c r="K696"/>
      <c r="L696"/>
      <c r="O696" s="2" t="str">
        <f t="shared" si="12"/>
        <v>|</v>
      </c>
    </row>
    <row r="697" spans="1:15" ht="15.75" customHeight="1" x14ac:dyDescent="0.25">
      <c r="A697" s="128"/>
      <c r="B697" s="2"/>
      <c r="C697" s="2"/>
      <c r="D697" s="14"/>
      <c r="E697" s="3"/>
      <c r="F697" s="2"/>
      <c r="G697" s="63" t="e">
        <f>VLOOKUP(O697,'Робочий аркуш'!$J$2:$K$240,2,FALSE)</f>
        <v>#N/A</v>
      </c>
      <c r="H697" s="63" t="e">
        <f t="shared" si="10"/>
        <v>#N/A</v>
      </c>
      <c r="I697"/>
      <c r="J697"/>
      <c r="K697"/>
      <c r="L697"/>
      <c r="O697" s="2" t="str">
        <f t="shared" si="12"/>
        <v>|</v>
      </c>
    </row>
    <row r="698" spans="1:15" ht="15.75" customHeight="1" x14ac:dyDescent="0.25">
      <c r="A698" s="128"/>
      <c r="B698" s="2"/>
      <c r="C698" s="2"/>
      <c r="D698" s="14"/>
      <c r="E698" s="3"/>
      <c r="F698" s="2"/>
      <c r="G698" s="63" t="e">
        <f>VLOOKUP(O698,'Робочий аркуш'!$J$2:$K$240,2,FALSE)</f>
        <v>#N/A</v>
      </c>
      <c r="H698" s="63" t="e">
        <f t="shared" si="10"/>
        <v>#N/A</v>
      </c>
      <c r="I698"/>
      <c r="J698"/>
      <c r="K698"/>
      <c r="L698"/>
      <c r="O698" s="2" t="str">
        <f t="shared" si="12"/>
        <v>|</v>
      </c>
    </row>
    <row r="699" spans="1:15" ht="15.75" customHeight="1" x14ac:dyDescent="0.25">
      <c r="A699" s="128"/>
      <c r="B699" s="2"/>
      <c r="C699" s="2"/>
      <c r="D699" s="14"/>
      <c r="E699" s="3"/>
      <c r="F699" s="2"/>
      <c r="G699" s="63" t="e">
        <f>VLOOKUP(O699,'Робочий аркуш'!$J$2:$K$240,2,FALSE)</f>
        <v>#N/A</v>
      </c>
      <c r="H699" s="63" t="e">
        <f t="shared" si="10"/>
        <v>#N/A</v>
      </c>
      <c r="I699"/>
      <c r="J699"/>
      <c r="K699"/>
      <c r="L699"/>
      <c r="O699" s="2" t="str">
        <f t="shared" si="12"/>
        <v>|</v>
      </c>
    </row>
    <row r="700" spans="1:15" ht="15.75" customHeight="1" x14ac:dyDescent="0.25">
      <c r="A700" s="128"/>
      <c r="B700" s="2"/>
      <c r="C700" s="2"/>
      <c r="D700" s="14"/>
      <c r="E700" s="3"/>
      <c r="F700" s="2"/>
      <c r="G700" s="63" t="e">
        <f>VLOOKUP(O700,'Робочий аркуш'!$J$2:$K$240,2,FALSE)</f>
        <v>#N/A</v>
      </c>
      <c r="H700" s="63" t="e">
        <f t="shared" si="10"/>
        <v>#N/A</v>
      </c>
      <c r="I700"/>
      <c r="J700"/>
      <c r="K700"/>
      <c r="L700"/>
      <c r="O700" s="2" t="str">
        <f t="shared" si="12"/>
        <v>|</v>
      </c>
    </row>
    <row r="701" spans="1:15" ht="15.75" customHeight="1" x14ac:dyDescent="0.25">
      <c r="A701" s="128"/>
      <c r="B701" s="2"/>
      <c r="C701" s="2"/>
      <c r="D701" s="14"/>
      <c r="E701" s="3"/>
      <c r="F701" s="2"/>
      <c r="G701" s="63" t="e">
        <f>VLOOKUP(O701,'Робочий аркуш'!$J$2:$K$240,2,FALSE)</f>
        <v>#N/A</v>
      </c>
      <c r="H701" s="63" t="e">
        <f t="shared" si="10"/>
        <v>#N/A</v>
      </c>
      <c r="I701"/>
      <c r="J701"/>
      <c r="K701"/>
      <c r="L701"/>
      <c r="O701" s="2" t="str">
        <f t="shared" si="12"/>
        <v>|</v>
      </c>
    </row>
    <row r="702" spans="1:15" ht="15.75" customHeight="1" x14ac:dyDescent="0.25">
      <c r="A702" s="128"/>
      <c r="B702" s="2"/>
      <c r="C702" s="2"/>
      <c r="D702" s="14"/>
      <c r="E702" s="3"/>
      <c r="F702" s="2"/>
      <c r="G702" s="63" t="e">
        <f>VLOOKUP(O702,'Робочий аркуш'!$J$2:$K$240,2,FALSE)</f>
        <v>#N/A</v>
      </c>
      <c r="H702" s="63" t="e">
        <f t="shared" si="10"/>
        <v>#N/A</v>
      </c>
      <c r="I702"/>
      <c r="J702"/>
      <c r="K702"/>
      <c r="L702"/>
      <c r="O702" s="2" t="str">
        <f t="shared" si="12"/>
        <v>|</v>
      </c>
    </row>
    <row r="703" spans="1:15" ht="15.75" customHeight="1" x14ac:dyDescent="0.25">
      <c r="A703" s="128"/>
      <c r="B703" s="2"/>
      <c r="C703" s="2"/>
      <c r="D703" s="14"/>
      <c r="E703" s="3"/>
      <c r="F703" s="2"/>
      <c r="G703" s="63" t="e">
        <f>VLOOKUP(O703,'Робочий аркуш'!$J$2:$K$240,2,FALSE)</f>
        <v>#N/A</v>
      </c>
      <c r="H703" s="63" t="e">
        <f t="shared" si="10"/>
        <v>#N/A</v>
      </c>
      <c r="I703"/>
      <c r="J703"/>
      <c r="K703"/>
      <c r="L703"/>
      <c r="O703" s="2" t="str">
        <f t="shared" si="12"/>
        <v>|</v>
      </c>
    </row>
    <row r="704" spans="1:15" ht="15.75" customHeight="1" x14ac:dyDescent="0.25">
      <c r="A704" s="128"/>
      <c r="B704" s="2"/>
      <c r="C704" s="2"/>
      <c r="D704" s="14"/>
      <c r="E704" s="3"/>
      <c r="F704" s="2"/>
      <c r="G704" s="63" t="e">
        <f>VLOOKUP(O704,'Робочий аркуш'!$J$2:$K$240,2,FALSE)</f>
        <v>#N/A</v>
      </c>
      <c r="H704" s="63" t="e">
        <f t="shared" si="10"/>
        <v>#N/A</v>
      </c>
      <c r="I704"/>
      <c r="J704"/>
      <c r="K704"/>
      <c r="L704"/>
      <c r="O704" s="2" t="str">
        <f t="shared" si="12"/>
        <v>|</v>
      </c>
    </row>
    <row r="705" spans="1:15" ht="15.75" customHeight="1" x14ac:dyDescent="0.25">
      <c r="A705" s="128"/>
      <c r="B705" s="2"/>
      <c r="C705" s="2"/>
      <c r="D705" s="14"/>
      <c r="E705" s="3"/>
      <c r="F705" s="2"/>
      <c r="G705" s="63" t="e">
        <f>VLOOKUP(O705,'Робочий аркуш'!$J$2:$K$240,2,FALSE)</f>
        <v>#N/A</v>
      </c>
      <c r="H705" s="63" t="e">
        <f t="shared" si="10"/>
        <v>#N/A</v>
      </c>
      <c r="I705"/>
      <c r="J705"/>
      <c r="K705"/>
      <c r="L705"/>
      <c r="O705" s="2" t="str">
        <f t="shared" si="12"/>
        <v>|</v>
      </c>
    </row>
    <row r="706" spans="1:15" ht="15.75" customHeight="1" x14ac:dyDescent="0.25">
      <c r="A706" s="128"/>
      <c r="B706" s="2"/>
      <c r="C706" s="2"/>
      <c r="D706" s="14"/>
      <c r="E706" s="3"/>
      <c r="F706" s="2"/>
      <c r="G706" s="63" t="e">
        <f>VLOOKUP(O706,'Робочий аркуш'!$J$2:$K$240,2,FALSE)</f>
        <v>#N/A</v>
      </c>
      <c r="H706" s="63" t="e">
        <f t="shared" si="10"/>
        <v>#N/A</v>
      </c>
      <c r="I706"/>
      <c r="J706"/>
      <c r="K706"/>
      <c r="L706"/>
      <c r="O706" s="2" t="str">
        <f t="shared" si="12"/>
        <v>|</v>
      </c>
    </row>
    <row r="707" spans="1:15" ht="15.75" customHeight="1" x14ac:dyDescent="0.25">
      <c r="A707" s="128"/>
      <c r="B707" s="2"/>
      <c r="C707" s="2"/>
      <c r="D707" s="14"/>
      <c r="E707" s="3"/>
      <c r="F707" s="2"/>
      <c r="G707" s="63" t="e">
        <f>VLOOKUP(O707,'Робочий аркуш'!$J$2:$K$240,2,FALSE)</f>
        <v>#N/A</v>
      </c>
      <c r="H707" s="63" t="e">
        <f t="shared" si="10"/>
        <v>#N/A</v>
      </c>
      <c r="I707"/>
      <c r="J707"/>
      <c r="K707"/>
      <c r="L707"/>
      <c r="O707" s="2" t="str">
        <f t="shared" si="12"/>
        <v>|</v>
      </c>
    </row>
    <row r="708" spans="1:15" ht="15.75" customHeight="1" x14ac:dyDescent="0.25">
      <c r="A708" s="128"/>
      <c r="B708" s="2"/>
      <c r="C708" s="2"/>
      <c r="D708" s="14"/>
      <c r="E708" s="3"/>
      <c r="F708" s="2"/>
      <c r="G708" s="63" t="e">
        <f>VLOOKUP(O708,'Робочий аркуш'!$J$2:$K$240,2,FALSE)</f>
        <v>#N/A</v>
      </c>
      <c r="H708" s="63" t="e">
        <f t="shared" si="10"/>
        <v>#N/A</v>
      </c>
      <c r="I708"/>
      <c r="J708"/>
      <c r="K708"/>
      <c r="L708"/>
      <c r="O708" s="2" t="str">
        <f t="shared" si="12"/>
        <v>|</v>
      </c>
    </row>
    <row r="709" spans="1:15" ht="15.75" customHeight="1" x14ac:dyDescent="0.25">
      <c r="A709" s="128"/>
      <c r="B709" s="2"/>
      <c r="C709" s="2"/>
      <c r="D709" s="14"/>
      <c r="E709" s="3"/>
      <c r="F709" s="2"/>
      <c r="G709" s="63" t="e">
        <f>VLOOKUP(O709,'Робочий аркуш'!$J$2:$K$240,2,FALSE)</f>
        <v>#N/A</v>
      </c>
      <c r="H709" s="63" t="e">
        <f t="shared" si="10"/>
        <v>#N/A</v>
      </c>
      <c r="I709"/>
      <c r="J709"/>
      <c r="K709"/>
      <c r="L709"/>
      <c r="O709" s="2" t="str">
        <f t="shared" si="12"/>
        <v>|</v>
      </c>
    </row>
    <row r="710" spans="1:15" ht="15.75" customHeight="1" x14ac:dyDescent="0.25">
      <c r="A710" s="128"/>
      <c r="B710" s="2"/>
      <c r="C710" s="2"/>
      <c r="D710" s="14"/>
      <c r="E710" s="3"/>
      <c r="F710" s="2"/>
      <c r="G710" s="63" t="e">
        <f>VLOOKUP(O710,'Робочий аркуш'!$J$2:$K$240,2,FALSE)</f>
        <v>#N/A</v>
      </c>
      <c r="H710" s="63" t="e">
        <f t="shared" si="10"/>
        <v>#N/A</v>
      </c>
      <c r="I710"/>
      <c r="J710"/>
      <c r="K710"/>
      <c r="L710"/>
      <c r="O710" s="2" t="str">
        <f t="shared" si="12"/>
        <v>|</v>
      </c>
    </row>
    <row r="711" spans="1:15" ht="15.75" customHeight="1" x14ac:dyDescent="0.25">
      <c r="A711" s="128"/>
      <c r="B711" s="2"/>
      <c r="C711" s="2"/>
      <c r="D711" s="14"/>
      <c r="E711" s="3"/>
      <c r="F711" s="2"/>
      <c r="G711" s="63" t="e">
        <f>VLOOKUP(O711,'Робочий аркуш'!$J$2:$K$240,2,FALSE)</f>
        <v>#N/A</v>
      </c>
      <c r="H711" s="63" t="e">
        <f t="shared" si="10"/>
        <v>#N/A</v>
      </c>
      <c r="I711"/>
      <c r="J711"/>
      <c r="K711"/>
      <c r="L711"/>
      <c r="O711" s="2" t="str">
        <f t="shared" si="12"/>
        <v>|</v>
      </c>
    </row>
    <row r="712" spans="1:15" ht="15.75" customHeight="1" x14ac:dyDescent="0.25">
      <c r="A712" s="128"/>
      <c r="B712" s="2"/>
      <c r="C712" s="2"/>
      <c r="D712" s="14"/>
      <c r="E712" s="3"/>
      <c r="F712" s="2"/>
      <c r="G712" s="63" t="e">
        <f>VLOOKUP(O712,'Робочий аркуш'!$J$2:$K$240,2,FALSE)</f>
        <v>#N/A</v>
      </c>
      <c r="H712" s="63" t="e">
        <f t="shared" si="10"/>
        <v>#N/A</v>
      </c>
      <c r="I712"/>
      <c r="J712"/>
      <c r="K712"/>
      <c r="L712"/>
      <c r="O712" s="2" t="str">
        <f t="shared" si="12"/>
        <v>|</v>
      </c>
    </row>
    <row r="713" spans="1:15" ht="15.75" customHeight="1" x14ac:dyDescent="0.25">
      <c r="A713" s="128"/>
      <c r="B713" s="2"/>
      <c r="C713" s="2"/>
      <c r="D713" s="14"/>
      <c r="E713" s="3"/>
      <c r="F713" s="2"/>
      <c r="G713" s="63" t="e">
        <f>VLOOKUP(O713,'Робочий аркуш'!$J$2:$K$240,2,FALSE)</f>
        <v>#N/A</v>
      </c>
      <c r="H713" s="63" t="e">
        <f t="shared" si="10"/>
        <v>#N/A</v>
      </c>
      <c r="I713"/>
      <c r="J713"/>
      <c r="K713"/>
      <c r="L713"/>
      <c r="O713" s="2" t="str">
        <f t="shared" si="12"/>
        <v>|</v>
      </c>
    </row>
    <row r="714" spans="1:15" ht="15.75" customHeight="1" x14ac:dyDescent="0.25">
      <c r="A714" s="128"/>
      <c r="B714" s="2"/>
      <c r="C714" s="2"/>
      <c r="D714" s="14"/>
      <c r="E714" s="3"/>
      <c r="F714" s="2"/>
      <c r="G714" s="63" t="e">
        <f>VLOOKUP(O714,'Робочий аркуш'!$J$2:$K$240,2,FALSE)</f>
        <v>#N/A</v>
      </c>
      <c r="H714" s="63" t="e">
        <f t="shared" si="10"/>
        <v>#N/A</v>
      </c>
      <c r="I714"/>
      <c r="J714"/>
      <c r="K714"/>
      <c r="L714"/>
      <c r="O714" s="2" t="str">
        <f t="shared" si="12"/>
        <v>|</v>
      </c>
    </row>
    <row r="715" spans="1:15" ht="15.75" customHeight="1" x14ac:dyDescent="0.25">
      <c r="A715" s="128"/>
      <c r="B715" s="2"/>
      <c r="C715" s="2"/>
      <c r="D715" s="14"/>
      <c r="E715" s="3"/>
      <c r="F715" s="2"/>
      <c r="G715" s="63" t="e">
        <f>VLOOKUP(O715,'Робочий аркуш'!$J$2:$K$240,2,FALSE)</f>
        <v>#N/A</v>
      </c>
      <c r="H715" s="63" t="e">
        <f t="shared" si="10"/>
        <v>#N/A</v>
      </c>
      <c r="I715"/>
      <c r="J715"/>
      <c r="K715"/>
      <c r="L715"/>
      <c r="O715" s="2" t="str">
        <f t="shared" si="12"/>
        <v>|</v>
      </c>
    </row>
    <row r="716" spans="1:15" ht="15.75" customHeight="1" x14ac:dyDescent="0.25">
      <c r="A716" s="128"/>
      <c r="B716" s="2"/>
      <c r="C716" s="2"/>
      <c r="D716" s="14"/>
      <c r="E716" s="3"/>
      <c r="F716" s="2"/>
      <c r="G716" s="63" t="e">
        <f>VLOOKUP(O716,'Робочий аркуш'!$J$2:$K$240,2,FALSE)</f>
        <v>#N/A</v>
      </c>
      <c r="H716" s="63" t="e">
        <f t="shared" si="10"/>
        <v>#N/A</v>
      </c>
      <c r="I716"/>
      <c r="J716"/>
      <c r="K716"/>
      <c r="L716"/>
      <c r="O716" s="2" t="str">
        <f t="shared" si="12"/>
        <v>|</v>
      </c>
    </row>
    <row r="717" spans="1:15" ht="15.75" customHeight="1" x14ac:dyDescent="0.25">
      <c r="A717" s="128"/>
      <c r="B717" s="2"/>
      <c r="C717" s="2"/>
      <c r="D717" s="14"/>
      <c r="E717" s="3"/>
      <c r="F717" s="2"/>
      <c r="G717" s="63" t="e">
        <f>VLOOKUP(O717,'Робочий аркуш'!$J$2:$K$240,2,FALSE)</f>
        <v>#N/A</v>
      </c>
      <c r="H717" s="63" t="e">
        <f t="shared" si="10"/>
        <v>#N/A</v>
      </c>
      <c r="I717"/>
      <c r="J717"/>
      <c r="K717"/>
      <c r="L717"/>
      <c r="O717" s="2" t="str">
        <f t="shared" si="12"/>
        <v>|</v>
      </c>
    </row>
    <row r="718" spans="1:15" ht="15.75" customHeight="1" x14ac:dyDescent="0.25">
      <c r="A718" s="128"/>
      <c r="B718" s="2"/>
      <c r="C718" s="2"/>
      <c r="D718" s="14"/>
      <c r="E718" s="3"/>
      <c r="F718" s="2"/>
      <c r="G718" s="63" t="e">
        <f>VLOOKUP(O718,'Робочий аркуш'!$J$2:$K$240,2,FALSE)</f>
        <v>#N/A</v>
      </c>
      <c r="H718" s="63" t="e">
        <f t="shared" si="10"/>
        <v>#N/A</v>
      </c>
      <c r="I718"/>
      <c r="J718"/>
      <c r="K718"/>
      <c r="L718"/>
      <c r="O718" s="2" t="str">
        <f t="shared" si="12"/>
        <v>|</v>
      </c>
    </row>
    <row r="719" spans="1:15" ht="15.75" customHeight="1" x14ac:dyDescent="0.25">
      <c r="A719" s="128"/>
      <c r="B719" s="2"/>
      <c r="C719" s="2"/>
      <c r="D719" s="14"/>
      <c r="E719" s="3"/>
      <c r="F719" s="2"/>
      <c r="G719" s="63" t="e">
        <f>VLOOKUP(O719,'Робочий аркуш'!$J$2:$K$240,2,FALSE)</f>
        <v>#N/A</v>
      </c>
      <c r="H719" s="63" t="e">
        <f t="shared" si="10"/>
        <v>#N/A</v>
      </c>
      <c r="I719"/>
      <c r="J719"/>
      <c r="K719"/>
      <c r="L719"/>
      <c r="O719" s="2" t="str">
        <f t="shared" si="12"/>
        <v>|</v>
      </c>
    </row>
    <row r="720" spans="1:15" ht="15.75" customHeight="1" x14ac:dyDescent="0.25">
      <c r="A720" s="128"/>
      <c r="B720" s="2"/>
      <c r="C720" s="2"/>
      <c r="D720" s="14"/>
      <c r="E720" s="3"/>
      <c r="F720" s="2"/>
      <c r="G720" s="63" t="e">
        <f>VLOOKUP(O720,'Робочий аркуш'!$J$2:$K$240,2,FALSE)</f>
        <v>#N/A</v>
      </c>
      <c r="H720" s="63" t="e">
        <f t="shared" si="10"/>
        <v>#N/A</v>
      </c>
      <c r="I720"/>
      <c r="J720"/>
      <c r="K720"/>
      <c r="L720"/>
      <c r="O720" s="2" t="str">
        <f t="shared" si="12"/>
        <v>|</v>
      </c>
    </row>
    <row r="721" spans="1:15" ht="15.75" customHeight="1" x14ac:dyDescent="0.25">
      <c r="A721" s="128"/>
      <c r="B721" s="2"/>
      <c r="C721" s="2"/>
      <c r="D721" s="14"/>
      <c r="E721" s="3"/>
      <c r="F721" s="2"/>
      <c r="G721" s="63" t="e">
        <f>VLOOKUP(O721,'Робочий аркуш'!$J$2:$K$240,2,FALSE)</f>
        <v>#N/A</v>
      </c>
      <c r="H721" s="63" t="e">
        <f t="shared" si="10"/>
        <v>#N/A</v>
      </c>
      <c r="I721"/>
      <c r="J721"/>
      <c r="K721"/>
      <c r="L721"/>
      <c r="O721" s="2" t="str">
        <f t="shared" si="12"/>
        <v>|</v>
      </c>
    </row>
    <row r="722" spans="1:15" ht="15.75" customHeight="1" x14ac:dyDescent="0.25">
      <c r="A722" s="128"/>
      <c r="B722" s="2"/>
      <c r="C722" s="2"/>
      <c r="D722" s="14"/>
      <c r="E722" s="3"/>
      <c r="F722" s="2"/>
      <c r="G722" s="63" t="e">
        <f>VLOOKUP(O722,'Робочий аркуш'!$J$2:$K$240,2,FALSE)</f>
        <v>#N/A</v>
      </c>
      <c r="H722" s="63" t="e">
        <f t="shared" si="10"/>
        <v>#N/A</v>
      </c>
      <c r="I722"/>
      <c r="J722"/>
      <c r="K722"/>
      <c r="L722"/>
      <c r="O722" s="2" t="str">
        <f t="shared" ref="O722:O785" si="13">B722&amp;"|"&amp;C722</f>
        <v>|</v>
      </c>
    </row>
    <row r="723" spans="1:15" ht="15.75" customHeight="1" x14ac:dyDescent="0.25">
      <c r="A723" s="128"/>
      <c r="B723" s="2"/>
      <c r="C723" s="2"/>
      <c r="D723" s="14"/>
      <c r="E723" s="3"/>
      <c r="F723" s="2"/>
      <c r="G723" s="63" t="e">
        <f>VLOOKUP(O723,'Робочий аркуш'!$J$2:$K$240,2,FALSE)</f>
        <v>#N/A</v>
      </c>
      <c r="H723" s="63" t="e">
        <f t="shared" si="10"/>
        <v>#N/A</v>
      </c>
      <c r="I723"/>
      <c r="J723"/>
      <c r="K723"/>
      <c r="L723"/>
      <c r="O723" s="2" t="str">
        <f t="shared" si="13"/>
        <v>|</v>
      </c>
    </row>
    <row r="724" spans="1:15" ht="15.75" customHeight="1" x14ac:dyDescent="0.25">
      <c r="A724" s="128"/>
      <c r="B724" s="2"/>
      <c r="C724" s="2"/>
      <c r="D724" s="14"/>
      <c r="E724" s="3"/>
      <c r="F724" s="2"/>
      <c r="G724" s="63" t="e">
        <f>VLOOKUP(O724,'Робочий аркуш'!$J$2:$K$240,2,FALSE)</f>
        <v>#N/A</v>
      </c>
      <c r="H724" s="63" t="e">
        <f t="shared" si="10"/>
        <v>#N/A</v>
      </c>
      <c r="I724"/>
      <c r="J724"/>
      <c r="K724"/>
      <c r="L724"/>
      <c r="O724" s="2" t="str">
        <f t="shared" si="13"/>
        <v>|</v>
      </c>
    </row>
    <row r="725" spans="1:15" ht="15.75" customHeight="1" x14ac:dyDescent="0.25">
      <c r="A725" s="128"/>
      <c r="B725" s="2"/>
      <c r="C725" s="2"/>
      <c r="D725" s="14"/>
      <c r="E725" s="3"/>
      <c r="F725" s="2"/>
      <c r="G725" s="63" t="e">
        <f>VLOOKUP(O725,'Робочий аркуш'!$J$2:$K$240,2,FALSE)</f>
        <v>#N/A</v>
      </c>
      <c r="H725" s="63" t="e">
        <f t="shared" si="10"/>
        <v>#N/A</v>
      </c>
      <c r="I725"/>
      <c r="J725"/>
      <c r="K725"/>
      <c r="L725"/>
      <c r="O725" s="2" t="str">
        <f t="shared" si="13"/>
        <v>|</v>
      </c>
    </row>
    <row r="726" spans="1:15" ht="15.75" customHeight="1" x14ac:dyDescent="0.25">
      <c r="A726" s="128"/>
      <c r="B726" s="2"/>
      <c r="C726" s="2"/>
      <c r="D726" s="14"/>
      <c r="E726" s="3"/>
      <c r="F726" s="2"/>
      <c r="G726" s="63" t="e">
        <f>VLOOKUP(O726,'Робочий аркуш'!$J$2:$K$240,2,FALSE)</f>
        <v>#N/A</v>
      </c>
      <c r="H726" s="63" t="e">
        <f t="shared" si="10"/>
        <v>#N/A</v>
      </c>
      <c r="I726"/>
      <c r="J726"/>
      <c r="K726"/>
      <c r="L726"/>
      <c r="O726" s="2" t="str">
        <f t="shared" si="13"/>
        <v>|</v>
      </c>
    </row>
    <row r="727" spans="1:15" ht="15.75" customHeight="1" x14ac:dyDescent="0.25">
      <c r="A727" s="128"/>
      <c r="B727" s="2"/>
      <c r="C727" s="2"/>
      <c r="D727" s="14"/>
      <c r="E727" s="3"/>
      <c r="F727" s="2"/>
      <c r="G727" s="63" t="e">
        <f>VLOOKUP(O727,'Робочий аркуш'!$J$2:$K$240,2,FALSE)</f>
        <v>#N/A</v>
      </c>
      <c r="H727" s="63" t="e">
        <f t="shared" si="10"/>
        <v>#N/A</v>
      </c>
      <c r="I727"/>
      <c r="J727"/>
      <c r="K727"/>
      <c r="L727"/>
      <c r="O727" s="2" t="str">
        <f t="shared" si="13"/>
        <v>|</v>
      </c>
    </row>
    <row r="728" spans="1:15" ht="15.75" customHeight="1" x14ac:dyDescent="0.25">
      <c r="A728" s="128"/>
      <c r="B728" s="2"/>
      <c r="C728" s="2"/>
      <c r="D728" s="14"/>
      <c r="E728" s="3"/>
      <c r="F728" s="2"/>
      <c r="G728" s="63" t="e">
        <f>VLOOKUP(O728,'Робочий аркуш'!$J$2:$K$240,2,FALSE)</f>
        <v>#N/A</v>
      </c>
      <c r="H728" s="63" t="e">
        <f t="shared" si="10"/>
        <v>#N/A</v>
      </c>
      <c r="I728"/>
      <c r="J728"/>
      <c r="K728"/>
      <c r="L728"/>
      <c r="O728" s="2" t="str">
        <f t="shared" si="13"/>
        <v>|</v>
      </c>
    </row>
    <row r="729" spans="1:15" ht="15.75" customHeight="1" x14ac:dyDescent="0.25">
      <c r="A729" s="128"/>
      <c r="B729" s="2"/>
      <c r="C729" s="2"/>
      <c r="D729" s="14"/>
      <c r="E729" s="3"/>
      <c r="F729" s="2"/>
      <c r="G729" s="63" t="e">
        <f>VLOOKUP(O729,'Робочий аркуш'!$J$2:$K$240,2,FALSE)</f>
        <v>#N/A</v>
      </c>
      <c r="H729" s="63" t="e">
        <f t="shared" si="10"/>
        <v>#N/A</v>
      </c>
      <c r="I729"/>
      <c r="J729"/>
      <c r="K729"/>
      <c r="L729"/>
      <c r="O729" s="2" t="str">
        <f t="shared" si="13"/>
        <v>|</v>
      </c>
    </row>
    <row r="730" spans="1:15" ht="15.75" customHeight="1" x14ac:dyDescent="0.25">
      <c r="A730" s="128"/>
      <c r="B730" s="2"/>
      <c r="C730" s="2"/>
      <c r="D730" s="14"/>
      <c r="E730" s="3"/>
      <c r="F730" s="2"/>
      <c r="G730" s="63" t="e">
        <f>VLOOKUP(O730,'Робочий аркуш'!$J$2:$K$240,2,FALSE)</f>
        <v>#N/A</v>
      </c>
      <c r="H730" s="63" t="e">
        <f t="shared" si="10"/>
        <v>#N/A</v>
      </c>
      <c r="I730"/>
      <c r="J730"/>
      <c r="K730"/>
      <c r="L730"/>
      <c r="O730" s="2" t="str">
        <f t="shared" si="13"/>
        <v>|</v>
      </c>
    </row>
    <row r="731" spans="1:15" ht="15.75" customHeight="1" x14ac:dyDescent="0.25">
      <c r="A731" s="128"/>
      <c r="B731" s="2"/>
      <c r="C731" s="2"/>
      <c r="D731" s="14"/>
      <c r="E731" s="3"/>
      <c r="F731" s="2"/>
      <c r="G731" s="63" t="e">
        <f>VLOOKUP(O731,'Робочий аркуш'!$J$2:$K$240,2,FALSE)</f>
        <v>#N/A</v>
      </c>
      <c r="H731" s="63" t="e">
        <f t="shared" si="10"/>
        <v>#N/A</v>
      </c>
      <c r="I731"/>
      <c r="J731"/>
      <c r="K731"/>
      <c r="L731"/>
      <c r="O731" s="2" t="str">
        <f t="shared" si="13"/>
        <v>|</v>
      </c>
    </row>
    <row r="732" spans="1:15" ht="15.75" customHeight="1" x14ac:dyDescent="0.25">
      <c r="A732" s="128"/>
      <c r="B732" s="2"/>
      <c r="C732" s="2"/>
      <c r="D732" s="14"/>
      <c r="E732" s="3"/>
      <c r="F732" s="2"/>
      <c r="G732" s="63" t="e">
        <f>VLOOKUP(O732,'Робочий аркуш'!$J$2:$K$240,2,FALSE)</f>
        <v>#N/A</v>
      </c>
      <c r="H732" s="63" t="e">
        <f t="shared" si="10"/>
        <v>#N/A</v>
      </c>
      <c r="I732"/>
      <c r="J732"/>
      <c r="K732"/>
      <c r="L732"/>
      <c r="O732" s="2" t="str">
        <f t="shared" si="13"/>
        <v>|</v>
      </c>
    </row>
    <row r="733" spans="1:15" ht="15.75" customHeight="1" x14ac:dyDescent="0.25">
      <c r="A733" s="128"/>
      <c r="B733" s="2"/>
      <c r="C733" s="2"/>
      <c r="D733" s="14"/>
      <c r="E733" s="3"/>
      <c r="F733" s="2"/>
      <c r="G733" s="63" t="e">
        <f>VLOOKUP(O733,'Робочий аркуш'!$J$2:$K$240,2,FALSE)</f>
        <v>#N/A</v>
      </c>
      <c r="H733" s="63" t="e">
        <f t="shared" si="10"/>
        <v>#N/A</v>
      </c>
      <c r="I733"/>
      <c r="J733"/>
      <c r="K733"/>
      <c r="L733"/>
      <c r="O733" s="2" t="str">
        <f t="shared" si="13"/>
        <v>|</v>
      </c>
    </row>
    <row r="734" spans="1:15" ht="15.75" customHeight="1" x14ac:dyDescent="0.25">
      <c r="A734" s="128"/>
      <c r="B734" s="2"/>
      <c r="C734" s="2"/>
      <c r="D734" s="14"/>
      <c r="E734" s="3"/>
      <c r="F734" s="2"/>
      <c r="G734" s="63" t="e">
        <f>VLOOKUP(O734,'Робочий аркуш'!$J$2:$K$240,2,FALSE)</f>
        <v>#N/A</v>
      </c>
      <c r="H734" s="63" t="e">
        <f t="shared" si="10"/>
        <v>#N/A</v>
      </c>
      <c r="I734"/>
      <c r="J734"/>
      <c r="K734"/>
      <c r="L734"/>
      <c r="O734" s="2" t="str">
        <f t="shared" si="13"/>
        <v>|</v>
      </c>
    </row>
    <row r="735" spans="1:15" ht="15.75" customHeight="1" x14ac:dyDescent="0.25">
      <c r="A735" s="128"/>
      <c r="B735" s="2"/>
      <c r="C735" s="2"/>
      <c r="D735" s="14"/>
      <c r="E735" s="3"/>
      <c r="F735" s="2"/>
      <c r="G735" s="63" t="e">
        <f>VLOOKUP(O735,'Робочий аркуш'!$J$2:$K$240,2,FALSE)</f>
        <v>#N/A</v>
      </c>
      <c r="H735" s="63" t="e">
        <f t="shared" si="10"/>
        <v>#N/A</v>
      </c>
      <c r="I735"/>
      <c r="J735"/>
      <c r="K735"/>
      <c r="L735"/>
      <c r="O735" s="2" t="str">
        <f t="shared" si="13"/>
        <v>|</v>
      </c>
    </row>
    <row r="736" spans="1:15" ht="15.75" customHeight="1" x14ac:dyDescent="0.25">
      <c r="A736" s="128"/>
      <c r="B736" s="2"/>
      <c r="C736" s="2"/>
      <c r="D736" s="14"/>
      <c r="E736" s="3"/>
      <c r="F736" s="2"/>
      <c r="G736" s="63" t="e">
        <f>VLOOKUP(O736,'Робочий аркуш'!$J$2:$K$240,2,FALSE)</f>
        <v>#N/A</v>
      </c>
      <c r="H736" s="63" t="e">
        <f t="shared" si="10"/>
        <v>#N/A</v>
      </c>
      <c r="I736"/>
      <c r="J736"/>
      <c r="K736"/>
      <c r="L736"/>
      <c r="O736" s="2" t="str">
        <f t="shared" si="13"/>
        <v>|</v>
      </c>
    </row>
    <row r="737" spans="1:15" ht="15.75" customHeight="1" x14ac:dyDescent="0.25">
      <c r="A737" s="128"/>
      <c r="B737" s="2"/>
      <c r="C737" s="2"/>
      <c r="D737" s="14"/>
      <c r="E737" s="3"/>
      <c r="F737" s="2"/>
      <c r="G737" s="63" t="e">
        <f>VLOOKUP(O737,'Робочий аркуш'!$J$2:$K$240,2,FALSE)</f>
        <v>#N/A</v>
      </c>
      <c r="H737" s="63" t="e">
        <f t="shared" si="10"/>
        <v>#N/A</v>
      </c>
      <c r="I737"/>
      <c r="J737"/>
      <c r="K737"/>
      <c r="L737"/>
      <c r="O737" s="2" t="str">
        <f t="shared" si="13"/>
        <v>|</v>
      </c>
    </row>
    <row r="738" spans="1:15" ht="15.75" customHeight="1" x14ac:dyDescent="0.25">
      <c r="A738" s="128"/>
      <c r="B738" s="2"/>
      <c r="C738" s="2"/>
      <c r="D738" s="14"/>
      <c r="E738" s="3"/>
      <c r="F738" s="2"/>
      <c r="G738" s="63" t="e">
        <f>VLOOKUP(O738,'Робочий аркуш'!$J$2:$K$240,2,FALSE)</f>
        <v>#N/A</v>
      </c>
      <c r="H738" s="63" t="e">
        <f t="shared" si="10"/>
        <v>#N/A</v>
      </c>
      <c r="I738"/>
      <c r="J738"/>
      <c r="K738"/>
      <c r="L738"/>
      <c r="O738" s="2" t="str">
        <f t="shared" si="13"/>
        <v>|</v>
      </c>
    </row>
    <row r="739" spans="1:15" ht="15.75" customHeight="1" x14ac:dyDescent="0.25">
      <c r="A739" s="128"/>
      <c r="B739" s="2"/>
      <c r="C739" s="2"/>
      <c r="D739" s="14"/>
      <c r="E739" s="3"/>
      <c r="F739" s="2"/>
      <c r="G739" s="63" t="e">
        <f>VLOOKUP(O739,'Робочий аркуш'!$J$2:$K$240,2,FALSE)</f>
        <v>#N/A</v>
      </c>
      <c r="H739" s="63" t="e">
        <f t="shared" si="10"/>
        <v>#N/A</v>
      </c>
      <c r="I739"/>
      <c r="J739"/>
      <c r="K739"/>
      <c r="L739"/>
      <c r="O739" s="2" t="str">
        <f t="shared" si="13"/>
        <v>|</v>
      </c>
    </row>
    <row r="740" spans="1:15" ht="15.75" customHeight="1" x14ac:dyDescent="0.25">
      <c r="A740" s="128"/>
      <c r="B740" s="2"/>
      <c r="C740" s="2"/>
      <c r="D740" s="14"/>
      <c r="E740" s="3"/>
      <c r="F740" s="2"/>
      <c r="G740" s="63" t="e">
        <f>VLOOKUP(O740,'Робочий аркуш'!$J$2:$K$240,2,FALSE)</f>
        <v>#N/A</v>
      </c>
      <c r="H740" s="63" t="e">
        <f t="shared" si="10"/>
        <v>#N/A</v>
      </c>
      <c r="I740"/>
      <c r="J740"/>
      <c r="K740"/>
      <c r="L740"/>
      <c r="O740" s="2" t="str">
        <f t="shared" si="13"/>
        <v>|</v>
      </c>
    </row>
    <row r="741" spans="1:15" ht="15.75" customHeight="1" x14ac:dyDescent="0.25">
      <c r="A741" s="128"/>
      <c r="B741" s="2"/>
      <c r="C741" s="2"/>
      <c r="D741" s="14"/>
      <c r="E741" s="3"/>
      <c r="F741" s="2"/>
      <c r="G741" s="63" t="e">
        <f>VLOOKUP(O741,'Робочий аркуш'!$J$2:$K$240,2,FALSE)</f>
        <v>#N/A</v>
      </c>
      <c r="H741" s="63" t="e">
        <f t="shared" si="10"/>
        <v>#N/A</v>
      </c>
      <c r="I741"/>
      <c r="J741"/>
      <c r="K741"/>
      <c r="L741"/>
      <c r="O741" s="2" t="str">
        <f t="shared" si="13"/>
        <v>|</v>
      </c>
    </row>
    <row r="742" spans="1:15" ht="15.75" customHeight="1" x14ac:dyDescent="0.25">
      <c r="A742" s="128"/>
      <c r="B742" s="2"/>
      <c r="C742" s="2"/>
      <c r="D742" s="14"/>
      <c r="E742" s="3"/>
      <c r="F742" s="2"/>
      <c r="G742" s="63" t="e">
        <f>VLOOKUP(O742,'Робочий аркуш'!$J$2:$K$240,2,FALSE)</f>
        <v>#N/A</v>
      </c>
      <c r="H742" s="63" t="e">
        <f t="shared" si="10"/>
        <v>#N/A</v>
      </c>
      <c r="I742"/>
      <c r="J742"/>
      <c r="K742"/>
      <c r="L742"/>
      <c r="O742" s="2" t="str">
        <f t="shared" si="13"/>
        <v>|</v>
      </c>
    </row>
    <row r="743" spans="1:15" ht="15.75" customHeight="1" x14ac:dyDescent="0.25">
      <c r="A743" s="128"/>
      <c r="B743" s="2"/>
      <c r="C743" s="2"/>
      <c r="D743" s="14"/>
      <c r="E743" s="3"/>
      <c r="F743" s="2"/>
      <c r="G743" s="63" t="e">
        <f>VLOOKUP(O743,'Робочий аркуш'!$J$2:$K$240,2,FALSE)</f>
        <v>#N/A</v>
      </c>
      <c r="H743" s="63" t="e">
        <f t="shared" si="10"/>
        <v>#N/A</v>
      </c>
      <c r="I743"/>
      <c r="J743"/>
      <c r="K743"/>
      <c r="L743"/>
      <c r="O743" s="2" t="str">
        <f t="shared" si="13"/>
        <v>|</v>
      </c>
    </row>
    <row r="744" spans="1:15" ht="15.75" customHeight="1" x14ac:dyDescent="0.25">
      <c r="A744" s="128"/>
      <c r="B744" s="2"/>
      <c r="C744" s="2"/>
      <c r="D744" s="14"/>
      <c r="E744" s="3"/>
      <c r="F744" s="2"/>
      <c r="G744" s="63" t="e">
        <f>VLOOKUP(O744,'Робочий аркуш'!$J$2:$K$240,2,FALSE)</f>
        <v>#N/A</v>
      </c>
      <c r="H744" s="63" t="e">
        <f t="shared" si="10"/>
        <v>#N/A</v>
      </c>
      <c r="I744"/>
      <c r="J744"/>
      <c r="K744"/>
      <c r="L744"/>
      <c r="O744" s="2" t="str">
        <f t="shared" si="13"/>
        <v>|</v>
      </c>
    </row>
    <row r="745" spans="1:15" ht="15.75" customHeight="1" x14ac:dyDescent="0.25">
      <c r="A745" s="128"/>
      <c r="B745" s="2"/>
      <c r="C745" s="2"/>
      <c r="D745" s="14"/>
      <c r="E745" s="3"/>
      <c r="F745" s="2"/>
      <c r="G745" s="63" t="e">
        <f>VLOOKUP(O745,'Робочий аркуш'!$J$2:$K$240,2,FALSE)</f>
        <v>#N/A</v>
      </c>
      <c r="H745" s="63" t="e">
        <f t="shared" si="10"/>
        <v>#N/A</v>
      </c>
      <c r="I745"/>
      <c r="J745"/>
      <c r="K745"/>
      <c r="L745"/>
      <c r="O745" s="2" t="str">
        <f t="shared" si="13"/>
        <v>|</v>
      </c>
    </row>
    <row r="746" spans="1:15" ht="15.75" customHeight="1" x14ac:dyDescent="0.25">
      <c r="A746" s="128"/>
      <c r="B746" s="2"/>
      <c r="C746" s="2"/>
      <c r="D746" s="14"/>
      <c r="E746" s="3"/>
      <c r="F746" s="2"/>
      <c r="G746" s="63" t="e">
        <f>VLOOKUP(O746,'Робочий аркуш'!$J$2:$K$240,2,FALSE)</f>
        <v>#N/A</v>
      </c>
      <c r="H746" s="63" t="e">
        <f t="shared" si="10"/>
        <v>#N/A</v>
      </c>
      <c r="I746"/>
      <c r="J746"/>
      <c r="K746"/>
      <c r="L746"/>
      <c r="O746" s="2" t="str">
        <f t="shared" si="13"/>
        <v>|</v>
      </c>
    </row>
    <row r="747" spans="1:15" ht="15.75" customHeight="1" x14ac:dyDescent="0.25">
      <c r="A747" s="128"/>
      <c r="B747" s="2"/>
      <c r="C747" s="2"/>
      <c r="D747" s="14"/>
      <c r="E747" s="3"/>
      <c r="F747" s="2"/>
      <c r="G747" s="63" t="e">
        <f>VLOOKUP(O747,'Робочий аркуш'!$J$2:$K$240,2,FALSE)</f>
        <v>#N/A</v>
      </c>
      <c r="H747" s="63" t="e">
        <f t="shared" si="10"/>
        <v>#N/A</v>
      </c>
      <c r="I747"/>
      <c r="J747"/>
      <c r="K747"/>
      <c r="L747"/>
      <c r="O747" s="2" t="str">
        <f t="shared" si="13"/>
        <v>|</v>
      </c>
    </row>
    <row r="748" spans="1:15" ht="15.75" customHeight="1" x14ac:dyDescent="0.25">
      <c r="A748" s="128"/>
      <c r="B748" s="2"/>
      <c r="C748" s="2"/>
      <c r="D748" s="14"/>
      <c r="E748" s="3"/>
      <c r="F748" s="2"/>
      <c r="G748" s="63" t="e">
        <f>VLOOKUP(O748,'Робочий аркуш'!$J$2:$K$240,2,FALSE)</f>
        <v>#N/A</v>
      </c>
      <c r="H748" s="63" t="e">
        <f t="shared" si="10"/>
        <v>#N/A</v>
      </c>
      <c r="I748"/>
      <c r="J748"/>
      <c r="K748"/>
      <c r="L748"/>
      <c r="O748" s="2" t="str">
        <f t="shared" si="13"/>
        <v>|</v>
      </c>
    </row>
    <row r="749" spans="1:15" ht="15.75" customHeight="1" x14ac:dyDescent="0.25">
      <c r="A749" s="128"/>
      <c r="B749" s="2"/>
      <c r="C749" s="2"/>
      <c r="D749" s="14"/>
      <c r="E749" s="3"/>
      <c r="F749" s="2"/>
      <c r="G749" s="63" t="e">
        <f>VLOOKUP(O749,'Робочий аркуш'!$J$2:$K$240,2,FALSE)</f>
        <v>#N/A</v>
      </c>
      <c r="H749" s="63" t="e">
        <f t="shared" si="10"/>
        <v>#N/A</v>
      </c>
      <c r="I749"/>
      <c r="J749"/>
      <c r="K749"/>
      <c r="L749"/>
      <c r="O749" s="2" t="str">
        <f t="shared" si="13"/>
        <v>|</v>
      </c>
    </row>
    <row r="750" spans="1:15" ht="15.75" customHeight="1" x14ac:dyDescent="0.25">
      <c r="A750" s="128"/>
      <c r="B750" s="2"/>
      <c r="C750" s="2"/>
      <c r="D750" s="14"/>
      <c r="E750" s="3"/>
      <c r="F750" s="2"/>
      <c r="G750" s="63" t="e">
        <f>VLOOKUP(O750,'Робочий аркуш'!$J$2:$K$240,2,FALSE)</f>
        <v>#N/A</v>
      </c>
      <c r="H750" s="63" t="e">
        <f t="shared" si="10"/>
        <v>#N/A</v>
      </c>
      <c r="I750"/>
      <c r="J750"/>
      <c r="K750"/>
      <c r="L750"/>
      <c r="O750" s="2" t="str">
        <f t="shared" si="13"/>
        <v>|</v>
      </c>
    </row>
    <row r="751" spans="1:15" ht="15.75" customHeight="1" x14ac:dyDescent="0.25">
      <c r="A751" s="128"/>
      <c r="B751" s="2"/>
      <c r="C751" s="2"/>
      <c r="D751" s="14"/>
      <c r="E751" s="3"/>
      <c r="F751" s="2"/>
      <c r="G751" s="63" t="e">
        <f>VLOOKUP(O751,'Робочий аркуш'!$J$2:$K$240,2,FALSE)</f>
        <v>#N/A</v>
      </c>
      <c r="H751" s="63" t="e">
        <f t="shared" si="10"/>
        <v>#N/A</v>
      </c>
      <c r="I751"/>
      <c r="J751"/>
      <c r="K751"/>
      <c r="L751"/>
      <c r="O751" s="2" t="str">
        <f t="shared" si="13"/>
        <v>|</v>
      </c>
    </row>
    <row r="752" spans="1:15" ht="15.75" customHeight="1" x14ac:dyDescent="0.25">
      <c r="A752" s="128"/>
      <c r="B752" s="2"/>
      <c r="C752" s="2"/>
      <c r="D752" s="14"/>
      <c r="E752" s="3"/>
      <c r="F752" s="2"/>
      <c r="G752" s="63" t="e">
        <f>VLOOKUP(O752,'Робочий аркуш'!$J$2:$K$240,2,FALSE)</f>
        <v>#N/A</v>
      </c>
      <c r="H752" s="63" t="e">
        <f t="shared" si="10"/>
        <v>#N/A</v>
      </c>
      <c r="I752"/>
      <c r="J752"/>
      <c r="K752"/>
      <c r="L752"/>
      <c r="O752" s="2" t="str">
        <f t="shared" si="13"/>
        <v>|</v>
      </c>
    </row>
    <row r="753" spans="1:15" ht="15.75" customHeight="1" x14ac:dyDescent="0.25">
      <c r="A753" s="128"/>
      <c r="B753" s="2"/>
      <c r="C753" s="2"/>
      <c r="D753" s="14"/>
      <c r="E753" s="3"/>
      <c r="F753" s="2"/>
      <c r="G753" s="63" t="e">
        <f>VLOOKUP(O753,'Робочий аркуш'!$J$2:$K$240,2,FALSE)</f>
        <v>#N/A</v>
      </c>
      <c r="H753" s="63" t="e">
        <f t="shared" si="10"/>
        <v>#N/A</v>
      </c>
      <c r="I753"/>
      <c r="J753"/>
      <c r="K753"/>
      <c r="L753"/>
      <c r="O753" s="2" t="str">
        <f t="shared" si="13"/>
        <v>|</v>
      </c>
    </row>
    <row r="754" spans="1:15" ht="15.75" customHeight="1" x14ac:dyDescent="0.25">
      <c r="A754" s="128"/>
      <c r="B754" s="2"/>
      <c r="C754" s="2"/>
      <c r="D754" s="14"/>
      <c r="E754" s="3"/>
      <c r="F754" s="2"/>
      <c r="G754" s="63" t="e">
        <f>VLOOKUP(O754,'Робочий аркуш'!$J$2:$K$240,2,FALSE)</f>
        <v>#N/A</v>
      </c>
      <c r="H754" s="63" t="e">
        <f t="shared" si="10"/>
        <v>#N/A</v>
      </c>
      <c r="I754"/>
      <c r="J754"/>
      <c r="K754"/>
      <c r="L754"/>
      <c r="O754" s="2" t="str">
        <f t="shared" si="13"/>
        <v>|</v>
      </c>
    </row>
    <row r="755" spans="1:15" ht="15.75" customHeight="1" x14ac:dyDescent="0.25">
      <c r="A755" s="128"/>
      <c r="B755" s="2"/>
      <c r="C755" s="2"/>
      <c r="D755" s="14"/>
      <c r="E755" s="3"/>
      <c r="F755" s="2"/>
      <c r="G755" s="63" t="e">
        <f>VLOOKUP(O755,'Робочий аркуш'!$J$2:$K$240,2,FALSE)</f>
        <v>#N/A</v>
      </c>
      <c r="H755" s="63" t="e">
        <f t="shared" si="10"/>
        <v>#N/A</v>
      </c>
      <c r="I755"/>
      <c r="J755"/>
      <c r="K755"/>
      <c r="L755"/>
      <c r="O755" s="2" t="str">
        <f t="shared" si="13"/>
        <v>|</v>
      </c>
    </row>
    <row r="756" spans="1:15" ht="15.75" customHeight="1" x14ac:dyDescent="0.25">
      <c r="A756" s="128"/>
      <c r="B756" s="2"/>
      <c r="C756" s="2"/>
      <c r="D756" s="14"/>
      <c r="E756" s="3"/>
      <c r="F756" s="2"/>
      <c r="G756" s="63" t="e">
        <f>VLOOKUP(O756,'Робочий аркуш'!$J$2:$K$240,2,FALSE)</f>
        <v>#N/A</v>
      </c>
      <c r="H756" s="63" t="e">
        <f t="shared" si="10"/>
        <v>#N/A</v>
      </c>
      <c r="I756"/>
      <c r="J756"/>
      <c r="K756"/>
      <c r="L756"/>
      <c r="O756" s="2" t="str">
        <f t="shared" si="13"/>
        <v>|</v>
      </c>
    </row>
    <row r="757" spans="1:15" ht="15.75" customHeight="1" x14ac:dyDescent="0.25">
      <c r="A757" s="128"/>
      <c r="B757" s="2"/>
      <c r="C757" s="2"/>
      <c r="D757" s="14"/>
      <c r="E757" s="3"/>
      <c r="F757" s="2"/>
      <c r="G757" s="63" t="e">
        <f>VLOOKUP(O757,'Робочий аркуш'!$J$2:$K$240,2,FALSE)</f>
        <v>#N/A</v>
      </c>
      <c r="H757" s="63" t="e">
        <f t="shared" si="10"/>
        <v>#N/A</v>
      </c>
      <c r="I757"/>
      <c r="J757"/>
      <c r="K757"/>
      <c r="L757"/>
      <c r="O757" s="2" t="str">
        <f t="shared" si="13"/>
        <v>|</v>
      </c>
    </row>
    <row r="758" spans="1:15" ht="15.75" customHeight="1" x14ac:dyDescent="0.25">
      <c r="A758" s="128"/>
      <c r="B758" s="2"/>
      <c r="C758" s="2"/>
      <c r="D758" s="14"/>
      <c r="E758" s="3"/>
      <c r="F758" s="2"/>
      <c r="G758" s="63" t="e">
        <f>VLOOKUP(O758,'Робочий аркуш'!$J$2:$K$240,2,FALSE)</f>
        <v>#N/A</v>
      </c>
      <c r="H758" s="63" t="e">
        <f t="shared" si="10"/>
        <v>#N/A</v>
      </c>
      <c r="I758"/>
      <c r="J758"/>
      <c r="K758"/>
      <c r="L758"/>
      <c r="O758" s="2" t="str">
        <f t="shared" si="13"/>
        <v>|</v>
      </c>
    </row>
    <row r="759" spans="1:15" ht="15.75" customHeight="1" x14ac:dyDescent="0.25">
      <c r="A759" s="128"/>
      <c r="B759" s="2"/>
      <c r="C759" s="2"/>
      <c r="D759" s="14"/>
      <c r="E759" s="3"/>
      <c r="F759" s="2"/>
      <c r="G759" s="63" t="e">
        <f>VLOOKUP(O759,'Робочий аркуш'!$J$2:$K$240,2,FALSE)</f>
        <v>#N/A</v>
      </c>
      <c r="H759" s="63" t="e">
        <f t="shared" si="10"/>
        <v>#N/A</v>
      </c>
      <c r="I759"/>
      <c r="J759"/>
      <c r="K759"/>
      <c r="L759"/>
      <c r="O759" s="2" t="str">
        <f t="shared" si="13"/>
        <v>|</v>
      </c>
    </row>
    <row r="760" spans="1:15" ht="15.75" customHeight="1" x14ac:dyDescent="0.25">
      <c r="A760" s="128"/>
      <c r="B760" s="2"/>
      <c r="C760" s="2"/>
      <c r="D760" s="14"/>
      <c r="E760" s="3"/>
      <c r="F760" s="2"/>
      <c r="G760" s="63" t="e">
        <f>VLOOKUP(O760,'Робочий аркуш'!$J$2:$K$240,2,FALSE)</f>
        <v>#N/A</v>
      </c>
      <c r="H760" s="63" t="e">
        <f t="shared" si="10"/>
        <v>#N/A</v>
      </c>
      <c r="I760"/>
      <c r="J760"/>
      <c r="K760"/>
      <c r="L760"/>
      <c r="O760" s="2" t="str">
        <f t="shared" si="13"/>
        <v>|</v>
      </c>
    </row>
    <row r="761" spans="1:15" ht="15.75" customHeight="1" x14ac:dyDescent="0.25">
      <c r="A761" s="128"/>
      <c r="B761" s="2"/>
      <c r="C761" s="2"/>
      <c r="D761" s="14"/>
      <c r="E761" s="3"/>
      <c r="F761" s="2"/>
      <c r="G761" s="63" t="e">
        <f>VLOOKUP(O761,'Робочий аркуш'!$J$2:$K$240,2,FALSE)</f>
        <v>#N/A</v>
      </c>
      <c r="H761" s="63" t="e">
        <f t="shared" si="10"/>
        <v>#N/A</v>
      </c>
      <c r="I761"/>
      <c r="J761"/>
      <c r="K761"/>
      <c r="L761"/>
      <c r="O761" s="2" t="str">
        <f t="shared" si="13"/>
        <v>|</v>
      </c>
    </row>
    <row r="762" spans="1:15" ht="15.75" customHeight="1" x14ac:dyDescent="0.25">
      <c r="A762" s="128"/>
      <c r="B762" s="2"/>
      <c r="C762" s="2"/>
      <c r="D762" s="14"/>
      <c r="E762" s="3"/>
      <c r="F762" s="2"/>
      <c r="G762" s="63" t="e">
        <f>VLOOKUP(O762,'Робочий аркуш'!$J$2:$K$240,2,FALSE)</f>
        <v>#N/A</v>
      </c>
      <c r="H762" s="63" t="e">
        <f t="shared" si="10"/>
        <v>#N/A</v>
      </c>
      <c r="I762"/>
      <c r="J762"/>
      <c r="K762"/>
      <c r="L762"/>
      <c r="O762" s="2" t="str">
        <f t="shared" si="13"/>
        <v>|</v>
      </c>
    </row>
    <row r="763" spans="1:15" ht="15.75" customHeight="1" x14ac:dyDescent="0.25">
      <c r="A763" s="128"/>
      <c r="B763" s="2"/>
      <c r="C763" s="2"/>
      <c r="D763" s="14"/>
      <c r="E763" s="3"/>
      <c r="F763" s="2"/>
      <c r="G763" s="63" t="e">
        <f>VLOOKUP(O763,'Робочий аркуш'!$J$2:$K$240,2,FALSE)</f>
        <v>#N/A</v>
      </c>
      <c r="H763" s="63" t="e">
        <f t="shared" si="10"/>
        <v>#N/A</v>
      </c>
      <c r="I763"/>
      <c r="J763"/>
      <c r="K763"/>
      <c r="L763"/>
      <c r="O763" s="2" t="str">
        <f t="shared" si="13"/>
        <v>|</v>
      </c>
    </row>
    <row r="764" spans="1:15" ht="15.75" customHeight="1" x14ac:dyDescent="0.25">
      <c r="A764" s="128"/>
      <c r="B764" s="2"/>
      <c r="C764" s="2"/>
      <c r="D764" s="14"/>
      <c r="E764" s="3"/>
      <c r="F764" s="2"/>
      <c r="G764" s="63" t="e">
        <f>VLOOKUP(O764,'Робочий аркуш'!$J$2:$K$240,2,FALSE)</f>
        <v>#N/A</v>
      </c>
      <c r="H764" s="63" t="e">
        <f t="shared" si="10"/>
        <v>#N/A</v>
      </c>
      <c r="I764"/>
      <c r="J764"/>
      <c r="K764"/>
      <c r="L764"/>
      <c r="O764" s="2" t="str">
        <f t="shared" si="13"/>
        <v>|</v>
      </c>
    </row>
    <row r="765" spans="1:15" ht="15.75" customHeight="1" x14ac:dyDescent="0.25">
      <c r="A765" s="128"/>
      <c r="B765" s="2"/>
      <c r="C765" s="2"/>
      <c r="D765" s="14"/>
      <c r="E765" s="3"/>
      <c r="F765" s="2"/>
      <c r="G765" s="63" t="e">
        <f>VLOOKUP(O765,'Робочий аркуш'!$J$2:$K$240,2,FALSE)</f>
        <v>#N/A</v>
      </c>
      <c r="H765" s="63" t="e">
        <f t="shared" si="10"/>
        <v>#N/A</v>
      </c>
      <c r="I765"/>
      <c r="J765"/>
      <c r="K765"/>
      <c r="L765"/>
      <c r="O765" s="2" t="str">
        <f t="shared" si="13"/>
        <v>|</v>
      </c>
    </row>
    <row r="766" spans="1:15" ht="15.75" customHeight="1" x14ac:dyDescent="0.25">
      <c r="A766" s="128"/>
      <c r="B766" s="2"/>
      <c r="C766" s="2"/>
      <c r="D766" s="14"/>
      <c r="E766" s="3"/>
      <c r="F766" s="2"/>
      <c r="G766" s="63" t="e">
        <f>VLOOKUP(O766,'Робочий аркуш'!$J$2:$K$240,2,FALSE)</f>
        <v>#N/A</v>
      </c>
      <c r="H766" s="63" t="e">
        <f t="shared" si="10"/>
        <v>#N/A</v>
      </c>
      <c r="I766"/>
      <c r="J766"/>
      <c r="K766"/>
      <c r="L766"/>
      <c r="O766" s="2" t="str">
        <f t="shared" si="13"/>
        <v>|</v>
      </c>
    </row>
    <row r="767" spans="1:15" ht="15.75" customHeight="1" x14ac:dyDescent="0.25">
      <c r="A767" s="128"/>
      <c r="B767" s="2"/>
      <c r="C767" s="2"/>
      <c r="D767" s="14"/>
      <c r="E767" s="3"/>
      <c r="F767" s="2"/>
      <c r="G767" s="63" t="e">
        <f>VLOOKUP(O767,'Робочий аркуш'!$J$2:$K$240,2,FALSE)</f>
        <v>#N/A</v>
      </c>
      <c r="H767" s="63" t="e">
        <f t="shared" si="10"/>
        <v>#N/A</v>
      </c>
      <c r="I767"/>
      <c r="J767"/>
      <c r="K767"/>
      <c r="L767"/>
      <c r="O767" s="2" t="str">
        <f t="shared" si="13"/>
        <v>|</v>
      </c>
    </row>
    <row r="768" spans="1:15" ht="15.75" customHeight="1" x14ac:dyDescent="0.25">
      <c r="A768" s="128"/>
      <c r="B768" s="2"/>
      <c r="C768" s="2"/>
      <c r="D768" s="14"/>
      <c r="E768" s="3"/>
      <c r="F768" s="2"/>
      <c r="G768" s="63" t="e">
        <f>VLOOKUP(O768,'Робочий аркуш'!$J$2:$K$240,2,FALSE)</f>
        <v>#N/A</v>
      </c>
      <c r="H768" s="63" t="e">
        <f t="shared" si="10"/>
        <v>#N/A</v>
      </c>
      <c r="I768"/>
      <c r="J768"/>
      <c r="K768"/>
      <c r="L768"/>
      <c r="O768" s="2" t="str">
        <f t="shared" si="13"/>
        <v>|</v>
      </c>
    </row>
    <row r="769" spans="1:15" ht="15.75" customHeight="1" x14ac:dyDescent="0.25">
      <c r="A769" s="128"/>
      <c r="B769" s="2"/>
      <c r="C769" s="2"/>
      <c r="D769" s="14"/>
      <c r="E769" s="3"/>
      <c r="F769" s="2"/>
      <c r="G769" s="63" t="e">
        <f>VLOOKUP(O769,'Робочий аркуш'!$J$2:$K$240,2,FALSE)</f>
        <v>#N/A</v>
      </c>
      <c r="H769" s="63" t="e">
        <f t="shared" si="10"/>
        <v>#N/A</v>
      </c>
      <c r="I769"/>
      <c r="J769"/>
      <c r="K769"/>
      <c r="L769"/>
      <c r="O769" s="2" t="str">
        <f t="shared" si="13"/>
        <v>|</v>
      </c>
    </row>
    <row r="770" spans="1:15" ht="15.75" customHeight="1" x14ac:dyDescent="0.25">
      <c r="A770" s="128"/>
      <c r="B770" s="2"/>
      <c r="C770" s="2"/>
      <c r="D770" s="14"/>
      <c r="E770" s="3"/>
      <c r="F770" s="2"/>
      <c r="G770" s="63" t="e">
        <f>VLOOKUP(O770,'Робочий аркуш'!$J$2:$K$240,2,FALSE)</f>
        <v>#N/A</v>
      </c>
      <c r="H770" s="63" t="e">
        <f t="shared" si="10"/>
        <v>#N/A</v>
      </c>
      <c r="I770"/>
      <c r="J770"/>
      <c r="K770"/>
      <c r="L770"/>
      <c r="O770" s="2" t="str">
        <f t="shared" si="13"/>
        <v>|</v>
      </c>
    </row>
    <row r="771" spans="1:15" ht="15.75" customHeight="1" x14ac:dyDescent="0.25">
      <c r="A771" s="128"/>
      <c r="B771" s="2"/>
      <c r="C771" s="2"/>
      <c r="D771" s="14"/>
      <c r="E771" s="3"/>
      <c r="F771" s="2"/>
      <c r="G771" s="63" t="e">
        <f>VLOOKUP(O771,'Робочий аркуш'!$J$2:$K$240,2,FALSE)</f>
        <v>#N/A</v>
      </c>
      <c r="H771" s="63" t="e">
        <f t="shared" si="10"/>
        <v>#N/A</v>
      </c>
      <c r="I771"/>
      <c r="J771"/>
      <c r="K771"/>
      <c r="L771"/>
      <c r="O771" s="2" t="str">
        <f t="shared" si="13"/>
        <v>|</v>
      </c>
    </row>
    <row r="772" spans="1:15" ht="15.75" customHeight="1" x14ac:dyDescent="0.25">
      <c r="A772" s="128"/>
      <c r="B772" s="2"/>
      <c r="C772" s="2"/>
      <c r="D772" s="14"/>
      <c r="E772" s="3"/>
      <c r="F772" s="2"/>
      <c r="G772" s="63" t="e">
        <f>VLOOKUP(O772,'Робочий аркуш'!$J$2:$K$240,2,FALSE)</f>
        <v>#N/A</v>
      </c>
      <c r="H772" s="63" t="e">
        <f t="shared" si="10"/>
        <v>#N/A</v>
      </c>
      <c r="I772"/>
      <c r="J772"/>
      <c r="K772"/>
      <c r="L772"/>
      <c r="O772" s="2" t="str">
        <f t="shared" si="13"/>
        <v>|</v>
      </c>
    </row>
    <row r="773" spans="1:15" ht="15.75" customHeight="1" x14ac:dyDescent="0.25">
      <c r="A773" s="128"/>
      <c r="B773" s="2"/>
      <c r="C773" s="2"/>
      <c r="D773" s="14"/>
      <c r="E773" s="3"/>
      <c r="F773" s="2"/>
      <c r="G773" s="63" t="e">
        <f>VLOOKUP(O773,'Робочий аркуш'!$J$2:$K$240,2,FALSE)</f>
        <v>#N/A</v>
      </c>
      <c r="H773" s="63" t="e">
        <f t="shared" si="10"/>
        <v>#N/A</v>
      </c>
      <c r="I773"/>
      <c r="J773"/>
      <c r="K773"/>
      <c r="L773"/>
      <c r="O773" s="2" t="str">
        <f t="shared" si="13"/>
        <v>|</v>
      </c>
    </row>
    <row r="774" spans="1:15" ht="15.75" customHeight="1" x14ac:dyDescent="0.25">
      <c r="A774" s="128"/>
      <c r="B774" s="2"/>
      <c r="C774" s="2"/>
      <c r="D774" s="14"/>
      <c r="E774" s="3"/>
      <c r="F774" s="2"/>
      <c r="G774" s="63" t="e">
        <f>VLOOKUP(O774,'Робочий аркуш'!$J$2:$K$240,2,FALSE)</f>
        <v>#N/A</v>
      </c>
      <c r="H774" s="63" t="e">
        <f t="shared" si="10"/>
        <v>#N/A</v>
      </c>
      <c r="I774"/>
      <c r="J774"/>
      <c r="K774"/>
      <c r="L774"/>
      <c r="O774" s="2" t="str">
        <f t="shared" si="13"/>
        <v>|</v>
      </c>
    </row>
    <row r="775" spans="1:15" ht="15.75" customHeight="1" x14ac:dyDescent="0.25">
      <c r="A775" s="128"/>
      <c r="B775" s="2"/>
      <c r="C775" s="2"/>
      <c r="D775" s="14"/>
      <c r="E775" s="3"/>
      <c r="F775" s="2"/>
      <c r="G775" s="63" t="e">
        <f>VLOOKUP(O775,'Робочий аркуш'!$J$2:$K$240,2,FALSE)</f>
        <v>#N/A</v>
      </c>
      <c r="H775" s="63" t="e">
        <f t="shared" si="10"/>
        <v>#N/A</v>
      </c>
      <c r="I775"/>
      <c r="J775"/>
      <c r="K775"/>
      <c r="L775"/>
      <c r="O775" s="2" t="str">
        <f t="shared" si="13"/>
        <v>|</v>
      </c>
    </row>
    <row r="776" spans="1:15" ht="15.75" customHeight="1" x14ac:dyDescent="0.25">
      <c r="A776" s="128"/>
      <c r="B776" s="2"/>
      <c r="C776" s="2"/>
      <c r="D776" s="14"/>
      <c r="E776" s="3"/>
      <c r="F776" s="2"/>
      <c r="G776" s="63" t="e">
        <f>VLOOKUP(O776,'Робочий аркуш'!$J$2:$K$240,2,FALSE)</f>
        <v>#N/A</v>
      </c>
      <c r="H776" s="63" t="e">
        <f t="shared" si="10"/>
        <v>#N/A</v>
      </c>
      <c r="I776"/>
      <c r="J776"/>
      <c r="K776"/>
      <c r="L776"/>
      <c r="O776" s="2" t="str">
        <f t="shared" si="13"/>
        <v>|</v>
      </c>
    </row>
    <row r="777" spans="1:15" ht="15.75" customHeight="1" x14ac:dyDescent="0.25">
      <c r="A777" s="128"/>
      <c r="B777" s="2"/>
      <c r="C777" s="2"/>
      <c r="D777" s="14"/>
      <c r="E777" s="3"/>
      <c r="F777" s="2"/>
      <c r="G777" s="63" t="e">
        <f>VLOOKUP(O777,'Робочий аркуш'!$J$2:$K$240,2,FALSE)</f>
        <v>#N/A</v>
      </c>
      <c r="H777" s="63" t="e">
        <f t="shared" si="10"/>
        <v>#N/A</v>
      </c>
      <c r="I777"/>
      <c r="J777"/>
      <c r="K777"/>
      <c r="L777"/>
      <c r="O777" s="2" t="str">
        <f t="shared" si="13"/>
        <v>|</v>
      </c>
    </row>
    <row r="778" spans="1:15" ht="15.75" customHeight="1" x14ac:dyDescent="0.25">
      <c r="A778" s="128"/>
      <c r="B778" s="2"/>
      <c r="C778" s="2"/>
      <c r="D778" s="14"/>
      <c r="E778" s="3"/>
      <c r="F778" s="2"/>
      <c r="G778" s="63" t="e">
        <f>VLOOKUP(O778,'Робочий аркуш'!$J$2:$K$240,2,FALSE)</f>
        <v>#N/A</v>
      </c>
      <c r="H778" s="63" t="e">
        <f t="shared" si="10"/>
        <v>#N/A</v>
      </c>
      <c r="I778"/>
      <c r="J778"/>
      <c r="K778"/>
      <c r="L778"/>
      <c r="O778" s="2" t="str">
        <f t="shared" si="13"/>
        <v>|</v>
      </c>
    </row>
    <row r="779" spans="1:15" ht="15.75" customHeight="1" x14ac:dyDescent="0.25">
      <c r="A779" s="128"/>
      <c r="B779" s="2"/>
      <c r="C779" s="2"/>
      <c r="D779" s="14"/>
      <c r="E779" s="3"/>
      <c r="F779" s="2"/>
      <c r="G779" s="63" t="e">
        <f>VLOOKUP(O779,'Робочий аркуш'!$J$2:$K$240,2,FALSE)</f>
        <v>#N/A</v>
      </c>
      <c r="H779" s="63" t="e">
        <f t="shared" si="10"/>
        <v>#N/A</v>
      </c>
      <c r="I779"/>
      <c r="J779"/>
      <c r="K779"/>
      <c r="L779"/>
      <c r="O779" s="2" t="str">
        <f t="shared" si="13"/>
        <v>|</v>
      </c>
    </row>
    <row r="780" spans="1:15" ht="15.75" customHeight="1" x14ac:dyDescent="0.25">
      <c r="A780" s="128"/>
      <c r="B780" s="2"/>
      <c r="C780" s="2"/>
      <c r="D780" s="14"/>
      <c r="E780" s="3"/>
      <c r="F780" s="2"/>
      <c r="G780" s="63" t="e">
        <f>VLOOKUP(O780,'Робочий аркуш'!$J$2:$K$240,2,FALSE)</f>
        <v>#N/A</v>
      </c>
      <c r="H780" s="63" t="e">
        <f t="shared" si="10"/>
        <v>#N/A</v>
      </c>
      <c r="I780"/>
      <c r="J780"/>
      <c r="K780"/>
      <c r="L780"/>
      <c r="O780" s="2" t="str">
        <f t="shared" si="13"/>
        <v>|</v>
      </c>
    </row>
    <row r="781" spans="1:15" ht="15.75" customHeight="1" x14ac:dyDescent="0.25">
      <c r="A781" s="128"/>
      <c r="B781" s="2"/>
      <c r="C781" s="2"/>
      <c r="D781" s="14"/>
      <c r="E781" s="3"/>
      <c r="F781" s="2"/>
      <c r="G781" s="63" t="e">
        <f>VLOOKUP(O781,'Робочий аркуш'!$J$2:$K$240,2,FALSE)</f>
        <v>#N/A</v>
      </c>
      <c r="H781" s="63" t="e">
        <f t="shared" si="10"/>
        <v>#N/A</v>
      </c>
      <c r="I781"/>
      <c r="J781"/>
      <c r="K781"/>
      <c r="L781"/>
      <c r="O781" s="2" t="str">
        <f t="shared" si="13"/>
        <v>|</v>
      </c>
    </row>
    <row r="782" spans="1:15" ht="15.75" customHeight="1" x14ac:dyDescent="0.25">
      <c r="A782" s="128"/>
      <c r="B782" s="2"/>
      <c r="C782" s="2"/>
      <c r="D782" s="14"/>
      <c r="E782" s="3"/>
      <c r="F782" s="2"/>
      <c r="G782" s="63" t="e">
        <f>VLOOKUP(O782,'Робочий аркуш'!$J$2:$K$240,2,FALSE)</f>
        <v>#N/A</v>
      </c>
      <c r="H782" s="63" t="e">
        <f t="shared" si="10"/>
        <v>#N/A</v>
      </c>
      <c r="I782"/>
      <c r="J782"/>
      <c r="K782"/>
      <c r="L782"/>
      <c r="O782" s="2" t="str">
        <f t="shared" si="13"/>
        <v>|</v>
      </c>
    </row>
    <row r="783" spans="1:15" ht="15.75" customHeight="1" x14ac:dyDescent="0.25">
      <c r="A783" s="128"/>
      <c r="B783" s="2"/>
      <c r="C783" s="2"/>
      <c r="D783" s="14"/>
      <c r="E783" s="3"/>
      <c r="F783" s="2"/>
      <c r="G783" s="63" t="e">
        <f>VLOOKUP(O783,'Робочий аркуш'!$J$2:$K$240,2,FALSE)</f>
        <v>#N/A</v>
      </c>
      <c r="H783" s="63" t="e">
        <f t="shared" si="10"/>
        <v>#N/A</v>
      </c>
      <c r="I783"/>
      <c r="J783"/>
      <c r="K783"/>
      <c r="L783"/>
      <c r="O783" s="2" t="str">
        <f t="shared" si="13"/>
        <v>|</v>
      </c>
    </row>
    <row r="784" spans="1:15" ht="15.75" customHeight="1" x14ac:dyDescent="0.25">
      <c r="A784" s="128"/>
      <c r="B784" s="2"/>
      <c r="C784" s="2"/>
      <c r="D784" s="14"/>
      <c r="E784" s="3"/>
      <c r="F784" s="2"/>
      <c r="G784" s="63" t="e">
        <f>VLOOKUP(O784,'Робочий аркуш'!$J$2:$K$240,2,FALSE)</f>
        <v>#N/A</v>
      </c>
      <c r="H784" s="63" t="e">
        <f t="shared" si="10"/>
        <v>#N/A</v>
      </c>
      <c r="I784"/>
      <c r="J784"/>
      <c r="K784"/>
      <c r="L784"/>
      <c r="O784" s="2" t="str">
        <f t="shared" si="13"/>
        <v>|</v>
      </c>
    </row>
    <row r="785" spans="1:15" ht="15.75" customHeight="1" x14ac:dyDescent="0.25">
      <c r="A785" s="128"/>
      <c r="B785" s="2"/>
      <c r="C785" s="2"/>
      <c r="D785" s="14"/>
      <c r="E785" s="3"/>
      <c r="F785" s="2"/>
      <c r="G785" s="63" t="e">
        <f>VLOOKUP(O785,'Робочий аркуш'!$J$2:$K$240,2,FALSE)</f>
        <v>#N/A</v>
      </c>
      <c r="H785" s="63" t="e">
        <f t="shared" si="10"/>
        <v>#N/A</v>
      </c>
      <c r="I785"/>
      <c r="J785"/>
      <c r="K785"/>
      <c r="L785"/>
      <c r="O785" s="2" t="str">
        <f t="shared" si="13"/>
        <v>|</v>
      </c>
    </row>
    <row r="786" spans="1:15" ht="15.75" customHeight="1" x14ac:dyDescent="0.25">
      <c r="A786" s="128"/>
      <c r="B786" s="2"/>
      <c r="C786" s="2"/>
      <c r="D786" s="14"/>
      <c r="E786" s="3"/>
      <c r="F786" s="2"/>
      <c r="G786" s="63" t="e">
        <f>VLOOKUP(O786,'Робочий аркуш'!$J$2:$K$240,2,FALSE)</f>
        <v>#N/A</v>
      </c>
      <c r="H786" s="63" t="e">
        <f t="shared" si="10"/>
        <v>#N/A</v>
      </c>
      <c r="I786"/>
      <c r="J786"/>
      <c r="K786"/>
      <c r="L786"/>
      <c r="O786" s="2" t="str">
        <f t="shared" ref="O786:O849" si="14">B786&amp;"|"&amp;C786</f>
        <v>|</v>
      </c>
    </row>
    <row r="787" spans="1:15" ht="15.75" customHeight="1" x14ac:dyDescent="0.25">
      <c r="A787" s="128"/>
      <c r="B787" s="2"/>
      <c r="C787" s="2"/>
      <c r="D787" s="14"/>
      <c r="E787" s="3"/>
      <c r="F787" s="2"/>
      <c r="G787" s="63" t="e">
        <f>VLOOKUP(O787,'Робочий аркуш'!$J$2:$K$240,2,FALSE)</f>
        <v>#N/A</v>
      </c>
      <c r="H787" s="63" t="e">
        <f t="shared" si="10"/>
        <v>#N/A</v>
      </c>
      <c r="I787"/>
      <c r="J787"/>
      <c r="K787"/>
      <c r="L787"/>
      <c r="O787" s="2" t="str">
        <f t="shared" si="14"/>
        <v>|</v>
      </c>
    </row>
    <row r="788" spans="1:15" ht="15.75" customHeight="1" x14ac:dyDescent="0.25">
      <c r="A788" s="128"/>
      <c r="B788" s="2"/>
      <c r="C788" s="2"/>
      <c r="D788" s="14"/>
      <c r="E788" s="3"/>
      <c r="F788" s="2"/>
      <c r="G788" s="63" t="e">
        <f>VLOOKUP(O788,'Робочий аркуш'!$J$2:$K$240,2,FALSE)</f>
        <v>#N/A</v>
      </c>
      <c r="H788" s="63" t="e">
        <f t="shared" si="10"/>
        <v>#N/A</v>
      </c>
      <c r="I788"/>
      <c r="J788"/>
      <c r="K788"/>
      <c r="L788"/>
      <c r="O788" s="2" t="str">
        <f t="shared" si="14"/>
        <v>|</v>
      </c>
    </row>
    <row r="789" spans="1:15" ht="15.75" customHeight="1" x14ac:dyDescent="0.25">
      <c r="A789" s="128"/>
      <c r="B789" s="2"/>
      <c r="C789" s="2"/>
      <c r="D789" s="14"/>
      <c r="E789" s="3"/>
      <c r="F789" s="2"/>
      <c r="G789" s="63" t="e">
        <f>VLOOKUP(O789,'Робочий аркуш'!$J$2:$K$240,2,FALSE)</f>
        <v>#N/A</v>
      </c>
      <c r="H789" s="63" t="e">
        <f t="shared" si="10"/>
        <v>#N/A</v>
      </c>
      <c r="I789"/>
      <c r="J789"/>
      <c r="K789"/>
      <c r="L789"/>
      <c r="O789" s="2" t="str">
        <f t="shared" si="14"/>
        <v>|</v>
      </c>
    </row>
    <row r="790" spans="1:15" ht="15.75" customHeight="1" x14ac:dyDescent="0.25">
      <c r="A790" s="128"/>
      <c r="B790" s="2"/>
      <c r="C790" s="2"/>
      <c r="D790" s="14"/>
      <c r="E790" s="3"/>
      <c r="F790" s="2"/>
      <c r="G790" s="63" t="e">
        <f>VLOOKUP(O790,'Робочий аркуш'!$J$2:$K$240,2,FALSE)</f>
        <v>#N/A</v>
      </c>
      <c r="H790" s="63" t="e">
        <f t="shared" si="10"/>
        <v>#N/A</v>
      </c>
      <c r="I790"/>
      <c r="J790"/>
      <c r="K790"/>
      <c r="L790"/>
      <c r="O790" s="2" t="str">
        <f t="shared" si="14"/>
        <v>|</v>
      </c>
    </row>
    <row r="791" spans="1:15" ht="15.75" customHeight="1" x14ac:dyDescent="0.25">
      <c r="A791" s="128"/>
      <c r="B791" s="2"/>
      <c r="C791" s="2"/>
      <c r="D791" s="14"/>
      <c r="E791" s="3"/>
      <c r="F791" s="2"/>
      <c r="G791" s="63" t="e">
        <f>VLOOKUP(O791,'Робочий аркуш'!$J$2:$K$240,2,FALSE)</f>
        <v>#N/A</v>
      </c>
      <c r="H791" s="63" t="e">
        <f t="shared" si="10"/>
        <v>#N/A</v>
      </c>
      <c r="I791"/>
      <c r="J791"/>
      <c r="K791"/>
      <c r="L791"/>
      <c r="O791" s="2" t="str">
        <f t="shared" si="14"/>
        <v>|</v>
      </c>
    </row>
    <row r="792" spans="1:15" ht="15.75" customHeight="1" x14ac:dyDescent="0.25">
      <c r="A792" s="128"/>
      <c r="B792" s="2"/>
      <c r="C792" s="2"/>
      <c r="D792" s="14"/>
      <c r="E792" s="3"/>
      <c r="F792" s="2"/>
      <c r="G792" s="63" t="e">
        <f>VLOOKUP(O792,'Робочий аркуш'!$J$2:$K$240,2,FALSE)</f>
        <v>#N/A</v>
      </c>
      <c r="H792" s="63" t="e">
        <f t="shared" si="10"/>
        <v>#N/A</v>
      </c>
      <c r="I792"/>
      <c r="J792"/>
      <c r="K792"/>
      <c r="L792"/>
      <c r="O792" s="2" t="str">
        <f t="shared" si="14"/>
        <v>|</v>
      </c>
    </row>
    <row r="793" spans="1:15" ht="15.75" customHeight="1" x14ac:dyDescent="0.25">
      <c r="A793" s="128"/>
      <c r="B793" s="2"/>
      <c r="C793" s="2"/>
      <c r="D793" s="14"/>
      <c r="E793" s="3"/>
      <c r="F793" s="2"/>
      <c r="G793" s="63" t="e">
        <f>VLOOKUP(O793,'Робочий аркуш'!$J$2:$K$240,2,FALSE)</f>
        <v>#N/A</v>
      </c>
      <c r="H793" s="63" t="e">
        <f t="shared" si="10"/>
        <v>#N/A</v>
      </c>
      <c r="I793"/>
      <c r="J793"/>
      <c r="K793"/>
      <c r="L793"/>
      <c r="O793" s="2" t="str">
        <f t="shared" si="14"/>
        <v>|</v>
      </c>
    </row>
    <row r="794" spans="1:15" ht="15.75" customHeight="1" x14ac:dyDescent="0.25">
      <c r="A794" s="128"/>
      <c r="B794" s="2"/>
      <c r="C794" s="2"/>
      <c r="D794" s="14"/>
      <c r="E794" s="3"/>
      <c r="F794" s="2"/>
      <c r="G794" s="63" t="e">
        <f>VLOOKUP(O794,'Робочий аркуш'!$J$2:$K$240,2,FALSE)</f>
        <v>#N/A</v>
      </c>
      <c r="H794" s="63" t="e">
        <f t="shared" si="10"/>
        <v>#N/A</v>
      </c>
      <c r="I794"/>
      <c r="J794"/>
      <c r="K794"/>
      <c r="L794"/>
      <c r="O794" s="2" t="str">
        <f t="shared" si="14"/>
        <v>|</v>
      </c>
    </row>
    <row r="795" spans="1:15" ht="15.75" customHeight="1" x14ac:dyDescent="0.25">
      <c r="A795" s="128"/>
      <c r="B795" s="2"/>
      <c r="C795" s="2"/>
      <c r="D795" s="14"/>
      <c r="E795" s="3"/>
      <c r="F795" s="2"/>
      <c r="G795" s="63" t="e">
        <f>VLOOKUP(O795,'Робочий аркуш'!$J$2:$K$240,2,FALSE)</f>
        <v>#N/A</v>
      </c>
      <c r="H795" s="63" t="e">
        <f t="shared" si="10"/>
        <v>#N/A</v>
      </c>
      <c r="I795"/>
      <c r="J795"/>
      <c r="K795"/>
      <c r="L795"/>
      <c r="O795" s="2" t="str">
        <f t="shared" si="14"/>
        <v>|</v>
      </c>
    </row>
    <row r="796" spans="1:15" ht="15.75" customHeight="1" x14ac:dyDescent="0.25">
      <c r="A796" s="128"/>
      <c r="B796" s="2"/>
      <c r="C796" s="2"/>
      <c r="D796" s="14"/>
      <c r="E796" s="3"/>
      <c r="F796" s="2"/>
      <c r="G796" s="63" t="e">
        <f>VLOOKUP(O796,'Робочий аркуш'!$J$2:$K$240,2,FALSE)</f>
        <v>#N/A</v>
      </c>
      <c r="H796" s="63" t="e">
        <f t="shared" si="10"/>
        <v>#N/A</v>
      </c>
      <c r="I796"/>
      <c r="J796"/>
      <c r="K796"/>
      <c r="L796"/>
      <c r="O796" s="2" t="str">
        <f t="shared" si="14"/>
        <v>|</v>
      </c>
    </row>
    <row r="797" spans="1:15" ht="15.75" customHeight="1" x14ac:dyDescent="0.25">
      <c r="A797" s="128"/>
      <c r="B797" s="2"/>
      <c r="C797" s="2"/>
      <c r="D797" s="14"/>
      <c r="E797" s="3"/>
      <c r="F797" s="2"/>
      <c r="G797" s="63" t="e">
        <f>VLOOKUP(O797,'Робочий аркуш'!$J$2:$K$240,2,FALSE)</f>
        <v>#N/A</v>
      </c>
      <c r="H797" s="63" t="e">
        <f t="shared" si="10"/>
        <v>#N/A</v>
      </c>
      <c r="I797"/>
      <c r="J797"/>
      <c r="K797"/>
      <c r="L797"/>
      <c r="O797" s="2" t="str">
        <f t="shared" si="14"/>
        <v>|</v>
      </c>
    </row>
    <row r="798" spans="1:15" ht="15.75" customHeight="1" x14ac:dyDescent="0.25">
      <c r="A798" s="128"/>
      <c r="B798" s="2"/>
      <c r="C798" s="2"/>
      <c r="D798" s="14"/>
      <c r="E798" s="3"/>
      <c r="F798" s="2"/>
      <c r="G798" s="63" t="e">
        <f>VLOOKUP(O798,'Робочий аркуш'!$J$2:$K$240,2,FALSE)</f>
        <v>#N/A</v>
      </c>
      <c r="H798" s="63" t="e">
        <f t="shared" si="10"/>
        <v>#N/A</v>
      </c>
      <c r="I798"/>
      <c r="J798"/>
      <c r="K798"/>
      <c r="L798"/>
      <c r="O798" s="2" t="str">
        <f t="shared" si="14"/>
        <v>|</v>
      </c>
    </row>
    <row r="799" spans="1:15" ht="15.75" customHeight="1" x14ac:dyDescent="0.25">
      <c r="A799" s="128"/>
      <c r="B799" s="2"/>
      <c r="C799" s="2"/>
      <c r="D799" s="14"/>
      <c r="E799" s="3"/>
      <c r="F799" s="2"/>
      <c r="G799" s="63" t="e">
        <f>VLOOKUP(O799,'Робочий аркуш'!$J$2:$K$240,2,FALSE)</f>
        <v>#N/A</v>
      </c>
      <c r="H799" s="63" t="e">
        <f t="shared" si="10"/>
        <v>#N/A</v>
      </c>
      <c r="I799"/>
      <c r="J799"/>
      <c r="K799"/>
      <c r="L799"/>
      <c r="O799" s="2" t="str">
        <f t="shared" si="14"/>
        <v>|</v>
      </c>
    </row>
    <row r="800" spans="1:15" ht="15.75" customHeight="1" x14ac:dyDescent="0.25">
      <c r="A800" s="128"/>
      <c r="B800" s="2"/>
      <c r="C800" s="2"/>
      <c r="D800" s="14"/>
      <c r="E800" s="3"/>
      <c r="F800" s="2"/>
      <c r="G800" s="63" t="e">
        <f>VLOOKUP(O800,'Робочий аркуш'!$J$2:$K$240,2,FALSE)</f>
        <v>#N/A</v>
      </c>
      <c r="H800" s="63" t="e">
        <f t="shared" si="10"/>
        <v>#N/A</v>
      </c>
      <c r="I800"/>
      <c r="J800"/>
      <c r="K800"/>
      <c r="L800"/>
      <c r="O800" s="2" t="str">
        <f t="shared" si="14"/>
        <v>|</v>
      </c>
    </row>
    <row r="801" spans="1:15" ht="15.75" customHeight="1" x14ac:dyDescent="0.25">
      <c r="A801" s="128"/>
      <c r="B801" s="2"/>
      <c r="C801" s="2"/>
      <c r="D801" s="14"/>
      <c r="E801" s="3"/>
      <c r="F801" s="2"/>
      <c r="G801" s="63" t="e">
        <f>VLOOKUP(O801,'Робочий аркуш'!$J$2:$K$240,2,FALSE)</f>
        <v>#N/A</v>
      </c>
      <c r="H801" s="63" t="e">
        <f t="shared" si="10"/>
        <v>#N/A</v>
      </c>
      <c r="I801"/>
      <c r="J801"/>
      <c r="K801"/>
      <c r="L801"/>
      <c r="O801" s="2" t="str">
        <f t="shared" si="14"/>
        <v>|</v>
      </c>
    </row>
    <row r="802" spans="1:15" ht="15.75" customHeight="1" x14ac:dyDescent="0.25">
      <c r="A802" s="128"/>
      <c r="B802" s="2"/>
      <c r="C802" s="2"/>
      <c r="D802" s="14"/>
      <c r="E802" s="3"/>
      <c r="F802" s="2"/>
      <c r="G802" s="63" t="e">
        <f>VLOOKUP(O802,'Робочий аркуш'!$J$2:$K$240,2,FALSE)</f>
        <v>#N/A</v>
      </c>
      <c r="H802" s="63" t="e">
        <f t="shared" si="10"/>
        <v>#N/A</v>
      </c>
      <c r="I802"/>
      <c r="J802"/>
      <c r="K802"/>
      <c r="L802"/>
      <c r="O802" s="2" t="str">
        <f t="shared" si="14"/>
        <v>|</v>
      </c>
    </row>
    <row r="803" spans="1:15" ht="15.75" customHeight="1" x14ac:dyDescent="0.25">
      <c r="A803" s="128"/>
      <c r="B803" s="2"/>
      <c r="C803" s="2"/>
      <c r="D803" s="14"/>
      <c r="E803" s="3"/>
      <c r="F803" s="2"/>
      <c r="G803" s="63" t="e">
        <f>VLOOKUP(O803,'Робочий аркуш'!$J$2:$K$240,2,FALSE)</f>
        <v>#N/A</v>
      </c>
      <c r="H803" s="63" t="e">
        <f t="shared" si="10"/>
        <v>#N/A</v>
      </c>
      <c r="I803"/>
      <c r="J803"/>
      <c r="K803"/>
      <c r="L803"/>
      <c r="O803" s="2" t="str">
        <f t="shared" si="14"/>
        <v>|</v>
      </c>
    </row>
    <row r="804" spans="1:15" ht="15.75" customHeight="1" x14ac:dyDescent="0.25">
      <c r="A804" s="128"/>
      <c r="B804" s="2"/>
      <c r="C804" s="2"/>
      <c r="D804" s="14"/>
      <c r="E804" s="3"/>
      <c r="F804" s="2"/>
      <c r="G804" s="63" t="e">
        <f>VLOOKUP(O804,'Робочий аркуш'!$J$2:$K$240,2,FALSE)</f>
        <v>#N/A</v>
      </c>
      <c r="H804" s="63" t="e">
        <f t="shared" si="10"/>
        <v>#N/A</v>
      </c>
      <c r="I804"/>
      <c r="J804"/>
      <c r="K804"/>
      <c r="L804"/>
      <c r="O804" s="2" t="str">
        <f t="shared" si="14"/>
        <v>|</v>
      </c>
    </row>
    <row r="805" spans="1:15" ht="15.75" customHeight="1" x14ac:dyDescent="0.25">
      <c r="A805" s="128"/>
      <c r="B805" s="2"/>
      <c r="C805" s="2"/>
      <c r="D805" s="14"/>
      <c r="E805" s="3"/>
      <c r="F805" s="2"/>
      <c r="G805" s="63" t="e">
        <f>VLOOKUP(O805,'Робочий аркуш'!$J$2:$K$240,2,FALSE)</f>
        <v>#N/A</v>
      </c>
      <c r="H805" s="63" t="e">
        <f t="shared" si="10"/>
        <v>#N/A</v>
      </c>
      <c r="I805"/>
      <c r="J805"/>
      <c r="K805"/>
      <c r="L805"/>
      <c r="O805" s="2" t="str">
        <f t="shared" si="14"/>
        <v>|</v>
      </c>
    </row>
    <row r="806" spans="1:15" ht="15.75" customHeight="1" x14ac:dyDescent="0.25">
      <c r="A806" s="128"/>
      <c r="B806" s="2"/>
      <c r="C806" s="2"/>
      <c r="D806" s="14"/>
      <c r="E806" s="3"/>
      <c r="F806" s="2"/>
      <c r="G806" s="63" t="e">
        <f>VLOOKUP(O806,'Робочий аркуш'!$J$2:$K$240,2,FALSE)</f>
        <v>#N/A</v>
      </c>
      <c r="H806" s="63" t="e">
        <f t="shared" si="10"/>
        <v>#N/A</v>
      </c>
      <c r="I806"/>
      <c r="J806"/>
      <c r="K806"/>
      <c r="L806"/>
      <c r="O806" s="2" t="str">
        <f t="shared" si="14"/>
        <v>|</v>
      </c>
    </row>
    <row r="807" spans="1:15" ht="15.75" customHeight="1" x14ac:dyDescent="0.25">
      <c r="A807" s="128"/>
      <c r="B807" s="2"/>
      <c r="C807" s="2"/>
      <c r="D807" s="14"/>
      <c r="E807" s="3"/>
      <c r="F807" s="2"/>
      <c r="G807" s="63" t="e">
        <f>VLOOKUP(O807,'Робочий аркуш'!$J$2:$K$240,2,FALSE)</f>
        <v>#N/A</v>
      </c>
      <c r="H807" s="63" t="e">
        <f t="shared" si="10"/>
        <v>#N/A</v>
      </c>
      <c r="I807"/>
      <c r="J807"/>
      <c r="K807"/>
      <c r="L807"/>
      <c r="O807" s="2" t="str">
        <f t="shared" si="14"/>
        <v>|</v>
      </c>
    </row>
    <row r="808" spans="1:15" ht="15.75" customHeight="1" x14ac:dyDescent="0.25">
      <c r="A808" s="128"/>
      <c r="B808" s="2"/>
      <c r="C808" s="2"/>
      <c r="D808" s="14"/>
      <c r="E808" s="3"/>
      <c r="F808" s="2"/>
      <c r="G808" s="63" t="e">
        <f>VLOOKUP(O808,'Робочий аркуш'!$J$2:$K$240,2,FALSE)</f>
        <v>#N/A</v>
      </c>
      <c r="H808" s="63" t="e">
        <f t="shared" si="10"/>
        <v>#N/A</v>
      </c>
      <c r="I808"/>
      <c r="J808"/>
      <c r="K808"/>
      <c r="L808"/>
      <c r="O808" s="2" t="str">
        <f t="shared" si="14"/>
        <v>|</v>
      </c>
    </row>
    <row r="809" spans="1:15" ht="15.75" customHeight="1" x14ac:dyDescent="0.25">
      <c r="A809" s="128"/>
      <c r="B809" s="2"/>
      <c r="C809" s="2"/>
      <c r="D809" s="14"/>
      <c r="E809" s="3"/>
      <c r="F809" s="2"/>
      <c r="G809" s="63" t="e">
        <f>VLOOKUP(O809,'Робочий аркуш'!$J$2:$K$240,2,FALSE)</f>
        <v>#N/A</v>
      </c>
      <c r="H809" s="63" t="e">
        <f t="shared" si="10"/>
        <v>#N/A</v>
      </c>
      <c r="I809"/>
      <c r="J809"/>
      <c r="K809"/>
      <c r="L809"/>
      <c r="O809" s="2" t="str">
        <f t="shared" si="14"/>
        <v>|</v>
      </c>
    </row>
    <row r="810" spans="1:15" ht="15.75" customHeight="1" x14ac:dyDescent="0.25">
      <c r="A810" s="128"/>
      <c r="B810" s="2"/>
      <c r="C810" s="2"/>
      <c r="D810" s="14"/>
      <c r="E810" s="3"/>
      <c r="F810" s="2"/>
      <c r="G810" s="63" t="e">
        <f>VLOOKUP(O810,'Робочий аркуш'!$J$2:$K$240,2,FALSE)</f>
        <v>#N/A</v>
      </c>
      <c r="H810" s="63" t="e">
        <f t="shared" si="10"/>
        <v>#N/A</v>
      </c>
      <c r="I810"/>
      <c r="J810"/>
      <c r="K810"/>
      <c r="L810"/>
      <c r="O810" s="2" t="str">
        <f t="shared" si="14"/>
        <v>|</v>
      </c>
    </row>
    <row r="811" spans="1:15" ht="15.75" customHeight="1" x14ac:dyDescent="0.25">
      <c r="A811" s="128"/>
      <c r="B811" s="2"/>
      <c r="C811" s="2"/>
      <c r="D811" s="14"/>
      <c r="E811" s="3"/>
      <c r="F811" s="2"/>
      <c r="G811" s="63" t="e">
        <f>VLOOKUP(O811,'Робочий аркуш'!$J$2:$K$240,2,FALSE)</f>
        <v>#N/A</v>
      </c>
      <c r="H811" s="63" t="e">
        <f t="shared" si="10"/>
        <v>#N/A</v>
      </c>
      <c r="I811"/>
      <c r="J811"/>
      <c r="K811"/>
      <c r="L811"/>
      <c r="O811" s="2" t="str">
        <f t="shared" si="14"/>
        <v>|</v>
      </c>
    </row>
    <row r="812" spans="1:15" ht="15.75" customHeight="1" x14ac:dyDescent="0.25">
      <c r="A812" s="128"/>
      <c r="B812" s="2"/>
      <c r="C812" s="2"/>
      <c r="D812" s="14"/>
      <c r="E812" s="3"/>
      <c r="F812" s="2"/>
      <c r="G812" s="63" t="e">
        <f>VLOOKUP(O812,'Робочий аркуш'!$J$2:$K$240,2,FALSE)</f>
        <v>#N/A</v>
      </c>
      <c r="H812" s="63" t="e">
        <f t="shared" si="10"/>
        <v>#N/A</v>
      </c>
      <c r="I812"/>
      <c r="J812"/>
      <c r="K812"/>
      <c r="L812"/>
      <c r="O812" s="2" t="str">
        <f t="shared" si="14"/>
        <v>|</v>
      </c>
    </row>
    <row r="813" spans="1:15" ht="15.75" customHeight="1" x14ac:dyDescent="0.25">
      <c r="A813" s="128"/>
      <c r="B813" s="2"/>
      <c r="C813" s="2"/>
      <c r="D813" s="14"/>
      <c r="E813" s="3"/>
      <c r="F813" s="2"/>
      <c r="G813" s="63" t="e">
        <f>VLOOKUP(O813,'Робочий аркуш'!$J$2:$K$240,2,FALSE)</f>
        <v>#N/A</v>
      </c>
      <c r="H813" s="63" t="e">
        <f t="shared" si="10"/>
        <v>#N/A</v>
      </c>
      <c r="I813"/>
      <c r="J813"/>
      <c r="K813"/>
      <c r="L813"/>
      <c r="O813" s="2" t="str">
        <f t="shared" si="14"/>
        <v>|</v>
      </c>
    </row>
    <row r="814" spans="1:15" ht="15.75" customHeight="1" x14ac:dyDescent="0.25">
      <c r="A814" s="128"/>
      <c r="B814" s="2"/>
      <c r="C814" s="2"/>
      <c r="D814" s="14"/>
      <c r="E814" s="3"/>
      <c r="F814" s="2"/>
      <c r="G814" s="63" t="e">
        <f>VLOOKUP(O814,'Робочий аркуш'!$J$2:$K$240,2,FALSE)</f>
        <v>#N/A</v>
      </c>
      <c r="H814" s="63" t="e">
        <f t="shared" si="10"/>
        <v>#N/A</v>
      </c>
      <c r="I814"/>
      <c r="J814"/>
      <c r="K814"/>
      <c r="L814"/>
      <c r="O814" s="2" t="str">
        <f t="shared" si="14"/>
        <v>|</v>
      </c>
    </row>
    <row r="815" spans="1:15" ht="15.75" customHeight="1" x14ac:dyDescent="0.25">
      <c r="A815" s="128"/>
      <c r="B815" s="2"/>
      <c r="C815" s="2"/>
      <c r="D815" s="14"/>
      <c r="E815" s="3"/>
      <c r="F815" s="2"/>
      <c r="G815" s="63" t="e">
        <f>VLOOKUP(O815,'Робочий аркуш'!$J$2:$K$240,2,FALSE)</f>
        <v>#N/A</v>
      </c>
      <c r="H815" s="63" t="e">
        <f t="shared" si="10"/>
        <v>#N/A</v>
      </c>
      <c r="I815"/>
      <c r="J815"/>
      <c r="K815"/>
      <c r="L815"/>
      <c r="O815" s="2" t="str">
        <f t="shared" si="14"/>
        <v>|</v>
      </c>
    </row>
    <row r="816" spans="1:15" ht="15.75" customHeight="1" x14ac:dyDescent="0.25">
      <c r="A816" s="128"/>
      <c r="B816" s="2"/>
      <c r="C816" s="2"/>
      <c r="D816" s="14"/>
      <c r="E816" s="3"/>
      <c r="F816" s="2"/>
      <c r="G816" s="63" t="e">
        <f>VLOOKUP(O816,'Робочий аркуш'!$J$2:$K$240,2,FALSE)</f>
        <v>#N/A</v>
      </c>
      <c r="H816" s="63" t="e">
        <f t="shared" si="10"/>
        <v>#N/A</v>
      </c>
      <c r="I816"/>
      <c r="J816"/>
      <c r="K816"/>
      <c r="L816"/>
      <c r="O816" s="2" t="str">
        <f t="shared" si="14"/>
        <v>|</v>
      </c>
    </row>
    <row r="817" spans="1:15" ht="15.75" customHeight="1" x14ac:dyDescent="0.25">
      <c r="A817" s="128"/>
      <c r="B817" s="2"/>
      <c r="C817" s="2"/>
      <c r="D817" s="14"/>
      <c r="E817" s="3"/>
      <c r="F817" s="2"/>
      <c r="G817" s="63" t="e">
        <f>VLOOKUP(O817,'Робочий аркуш'!$J$2:$K$240,2,FALSE)</f>
        <v>#N/A</v>
      </c>
      <c r="H817" s="63" t="e">
        <f t="shared" si="10"/>
        <v>#N/A</v>
      </c>
      <c r="I817"/>
      <c r="J817"/>
      <c r="K817"/>
      <c r="L817"/>
      <c r="O817" s="2" t="str">
        <f t="shared" si="14"/>
        <v>|</v>
      </c>
    </row>
    <row r="818" spans="1:15" ht="15.75" customHeight="1" x14ac:dyDescent="0.25">
      <c r="A818" s="128"/>
      <c r="B818" s="2"/>
      <c r="C818" s="2"/>
      <c r="D818" s="14"/>
      <c r="E818" s="3"/>
      <c r="F818" s="2"/>
      <c r="G818" s="63" t="e">
        <f>VLOOKUP(O818,'Робочий аркуш'!$J$2:$K$240,2,FALSE)</f>
        <v>#N/A</v>
      </c>
      <c r="H818" s="63" t="e">
        <f t="shared" si="10"/>
        <v>#N/A</v>
      </c>
      <c r="I818"/>
      <c r="J818"/>
      <c r="K818"/>
      <c r="L818"/>
      <c r="O818" s="2" t="str">
        <f t="shared" si="14"/>
        <v>|</v>
      </c>
    </row>
    <row r="819" spans="1:15" ht="15.75" customHeight="1" x14ac:dyDescent="0.25">
      <c r="A819" s="128"/>
      <c r="B819" s="2"/>
      <c r="C819" s="2"/>
      <c r="D819" s="14"/>
      <c r="E819" s="3"/>
      <c r="F819" s="2"/>
      <c r="G819" s="63" t="e">
        <f>VLOOKUP(O819,'Робочий аркуш'!$J$2:$K$240,2,FALSE)</f>
        <v>#N/A</v>
      </c>
      <c r="H819" s="63" t="e">
        <f t="shared" si="10"/>
        <v>#N/A</v>
      </c>
      <c r="I819"/>
      <c r="J819"/>
      <c r="K819"/>
      <c r="L819"/>
      <c r="O819" s="2" t="str">
        <f t="shared" si="14"/>
        <v>|</v>
      </c>
    </row>
    <row r="820" spans="1:15" ht="15.75" customHeight="1" x14ac:dyDescent="0.25">
      <c r="A820" s="128"/>
      <c r="B820" s="2"/>
      <c r="C820" s="2"/>
      <c r="D820" s="14"/>
      <c r="E820" s="3"/>
      <c r="F820" s="2"/>
      <c r="G820" s="63" t="e">
        <f>VLOOKUP(O820,'Робочий аркуш'!$J$2:$K$240,2,FALSE)</f>
        <v>#N/A</v>
      </c>
      <c r="H820" s="63" t="e">
        <f t="shared" si="10"/>
        <v>#N/A</v>
      </c>
      <c r="I820"/>
      <c r="J820"/>
      <c r="K820"/>
      <c r="L820"/>
      <c r="O820" s="2" t="str">
        <f t="shared" si="14"/>
        <v>|</v>
      </c>
    </row>
    <row r="821" spans="1:15" ht="15.75" customHeight="1" x14ac:dyDescent="0.25">
      <c r="A821" s="128"/>
      <c r="B821" s="2"/>
      <c r="C821" s="2"/>
      <c r="D821" s="14"/>
      <c r="E821" s="3"/>
      <c r="F821" s="2"/>
      <c r="G821" s="63" t="e">
        <f>VLOOKUP(O821,'Робочий аркуш'!$J$2:$K$240,2,FALSE)</f>
        <v>#N/A</v>
      </c>
      <c r="H821" s="63" t="e">
        <f t="shared" si="10"/>
        <v>#N/A</v>
      </c>
      <c r="I821"/>
      <c r="J821"/>
      <c r="K821"/>
      <c r="L821"/>
      <c r="O821" s="2" t="str">
        <f t="shared" si="14"/>
        <v>|</v>
      </c>
    </row>
    <row r="822" spans="1:15" ht="15.75" customHeight="1" x14ac:dyDescent="0.25">
      <c r="A822" s="128"/>
      <c r="B822" s="2"/>
      <c r="C822" s="2"/>
      <c r="D822" s="14"/>
      <c r="E822" s="3"/>
      <c r="F822" s="2"/>
      <c r="G822" s="63" t="e">
        <f>VLOOKUP(O822,'Робочий аркуш'!$J$2:$K$240,2,FALSE)</f>
        <v>#N/A</v>
      </c>
      <c r="H822" s="63" t="e">
        <f t="shared" si="10"/>
        <v>#N/A</v>
      </c>
      <c r="I822"/>
      <c r="J822"/>
      <c r="K822"/>
      <c r="L822"/>
      <c r="O822" s="2" t="str">
        <f t="shared" si="14"/>
        <v>|</v>
      </c>
    </row>
    <row r="823" spans="1:15" ht="15.75" customHeight="1" x14ac:dyDescent="0.25">
      <c r="A823" s="128"/>
      <c r="B823" s="2"/>
      <c r="C823" s="2"/>
      <c r="D823" s="14"/>
      <c r="E823" s="3"/>
      <c r="F823" s="2"/>
      <c r="G823" s="63" t="e">
        <f>VLOOKUP(O823,'Робочий аркуш'!$J$2:$K$240,2,FALSE)</f>
        <v>#N/A</v>
      </c>
      <c r="H823" s="63" t="e">
        <f t="shared" si="10"/>
        <v>#N/A</v>
      </c>
      <c r="I823"/>
      <c r="J823"/>
      <c r="K823"/>
      <c r="L823"/>
      <c r="O823" s="2" t="str">
        <f t="shared" si="14"/>
        <v>|</v>
      </c>
    </row>
    <row r="824" spans="1:15" ht="15.75" customHeight="1" x14ac:dyDescent="0.25">
      <c r="A824" s="128"/>
      <c r="B824" s="2"/>
      <c r="C824" s="2"/>
      <c r="D824" s="14"/>
      <c r="E824" s="3"/>
      <c r="F824" s="2"/>
      <c r="G824" s="63" t="e">
        <f>VLOOKUP(O824,'Робочий аркуш'!$J$2:$K$240,2,FALSE)</f>
        <v>#N/A</v>
      </c>
      <c r="H824" s="63" t="e">
        <f t="shared" si="10"/>
        <v>#N/A</v>
      </c>
      <c r="I824"/>
      <c r="J824"/>
      <c r="K824"/>
      <c r="L824"/>
      <c r="O824" s="2" t="str">
        <f t="shared" si="14"/>
        <v>|</v>
      </c>
    </row>
    <row r="825" spans="1:15" ht="15.75" customHeight="1" x14ac:dyDescent="0.25">
      <c r="A825" s="128"/>
      <c r="B825" s="2"/>
      <c r="C825" s="2"/>
      <c r="D825" s="14"/>
      <c r="E825" s="3"/>
      <c r="F825" s="2"/>
      <c r="G825" s="63" t="e">
        <f>VLOOKUP(O825,'Робочий аркуш'!$J$2:$K$240,2,FALSE)</f>
        <v>#N/A</v>
      </c>
      <c r="H825" s="63" t="e">
        <f t="shared" si="10"/>
        <v>#N/A</v>
      </c>
      <c r="I825"/>
      <c r="J825"/>
      <c r="K825"/>
      <c r="L825"/>
      <c r="O825" s="2" t="str">
        <f t="shared" si="14"/>
        <v>|</v>
      </c>
    </row>
    <row r="826" spans="1:15" ht="15.75" customHeight="1" x14ac:dyDescent="0.25">
      <c r="A826" s="128"/>
      <c r="B826" s="2"/>
      <c r="C826" s="2"/>
      <c r="D826" s="14"/>
      <c r="E826" s="3"/>
      <c r="F826" s="2"/>
      <c r="G826" s="63" t="e">
        <f>VLOOKUP(O826,'Робочий аркуш'!$J$2:$K$240,2,FALSE)</f>
        <v>#N/A</v>
      </c>
      <c r="H826" s="63" t="e">
        <f t="shared" si="10"/>
        <v>#N/A</v>
      </c>
      <c r="I826"/>
      <c r="J826"/>
      <c r="K826"/>
      <c r="L826"/>
      <c r="O826" s="2" t="str">
        <f t="shared" si="14"/>
        <v>|</v>
      </c>
    </row>
    <row r="827" spans="1:15" ht="15.75" customHeight="1" x14ac:dyDescent="0.25">
      <c r="A827" s="128"/>
      <c r="B827" s="2"/>
      <c r="C827" s="2"/>
      <c r="D827" s="14"/>
      <c r="E827" s="3"/>
      <c r="F827" s="2"/>
      <c r="G827" s="63" t="e">
        <f>VLOOKUP(O827,'Робочий аркуш'!$J$2:$K$240,2,FALSE)</f>
        <v>#N/A</v>
      </c>
      <c r="H827" s="63" t="e">
        <f t="shared" si="10"/>
        <v>#N/A</v>
      </c>
      <c r="I827"/>
      <c r="J827"/>
      <c r="K827"/>
      <c r="L827"/>
      <c r="O827" s="2" t="str">
        <f t="shared" si="14"/>
        <v>|</v>
      </c>
    </row>
    <row r="828" spans="1:15" ht="15.75" customHeight="1" x14ac:dyDescent="0.25">
      <c r="A828" s="128"/>
      <c r="B828" s="2"/>
      <c r="C828" s="2"/>
      <c r="D828" s="14"/>
      <c r="E828" s="3"/>
      <c r="F828" s="2"/>
      <c r="G828" s="63" t="e">
        <f>VLOOKUP(O828,'Робочий аркуш'!$J$2:$K$240,2,FALSE)</f>
        <v>#N/A</v>
      </c>
      <c r="H828" s="63" t="e">
        <f t="shared" si="10"/>
        <v>#N/A</v>
      </c>
      <c r="I828"/>
      <c r="J828"/>
      <c r="K828"/>
      <c r="L828"/>
      <c r="O828" s="2" t="str">
        <f t="shared" si="14"/>
        <v>|</v>
      </c>
    </row>
    <row r="829" spans="1:15" ht="15.75" customHeight="1" x14ac:dyDescent="0.25">
      <c r="A829" s="128"/>
      <c r="B829" s="2"/>
      <c r="C829" s="2"/>
      <c r="D829" s="14"/>
      <c r="E829" s="3"/>
      <c r="F829" s="2"/>
      <c r="G829" s="63" t="e">
        <f>VLOOKUP(O829,'Робочий аркуш'!$J$2:$K$240,2,FALSE)</f>
        <v>#N/A</v>
      </c>
      <c r="H829" s="63" t="e">
        <f t="shared" si="10"/>
        <v>#N/A</v>
      </c>
      <c r="I829"/>
      <c r="J829"/>
      <c r="K829"/>
      <c r="L829"/>
      <c r="O829" s="2" t="str">
        <f t="shared" si="14"/>
        <v>|</v>
      </c>
    </row>
    <row r="830" spans="1:15" ht="15.75" customHeight="1" x14ac:dyDescent="0.25">
      <c r="A830" s="128"/>
      <c r="B830" s="2"/>
      <c r="C830" s="2"/>
      <c r="D830" s="14"/>
      <c r="E830" s="3"/>
      <c r="F830" s="2"/>
      <c r="G830" s="63" t="e">
        <f>VLOOKUP(O830,'Робочий аркуш'!$J$2:$K$240,2,FALSE)</f>
        <v>#N/A</v>
      </c>
      <c r="H830" s="63" t="e">
        <f t="shared" si="10"/>
        <v>#N/A</v>
      </c>
      <c r="I830"/>
      <c r="J830"/>
      <c r="K830"/>
      <c r="L830"/>
      <c r="O830" s="2" t="str">
        <f t="shared" si="14"/>
        <v>|</v>
      </c>
    </row>
    <row r="831" spans="1:15" ht="15.75" customHeight="1" x14ac:dyDescent="0.25">
      <c r="A831" s="128"/>
      <c r="B831" s="2"/>
      <c r="C831" s="2"/>
      <c r="D831" s="14"/>
      <c r="E831" s="3"/>
      <c r="F831" s="2"/>
      <c r="G831" s="63" t="e">
        <f>VLOOKUP(O831,'Робочий аркуш'!$J$2:$K$240,2,FALSE)</f>
        <v>#N/A</v>
      </c>
      <c r="H831" s="63" t="e">
        <f t="shared" si="10"/>
        <v>#N/A</v>
      </c>
      <c r="I831"/>
      <c r="J831"/>
      <c r="K831"/>
      <c r="L831"/>
      <c r="O831" s="2" t="str">
        <f t="shared" si="14"/>
        <v>|</v>
      </c>
    </row>
    <row r="832" spans="1:15" ht="15.75" customHeight="1" x14ac:dyDescent="0.25">
      <c r="A832" s="128"/>
      <c r="B832" s="2"/>
      <c r="C832" s="2"/>
      <c r="D832" s="14"/>
      <c r="E832" s="3"/>
      <c r="F832" s="2"/>
      <c r="G832" s="63" t="e">
        <f>VLOOKUP(O832,'Робочий аркуш'!$J$2:$K$240,2,FALSE)</f>
        <v>#N/A</v>
      </c>
      <c r="H832" s="63" t="e">
        <f t="shared" si="10"/>
        <v>#N/A</v>
      </c>
      <c r="I832"/>
      <c r="J832"/>
      <c r="K832"/>
      <c r="L832"/>
      <c r="O832" s="2" t="str">
        <f t="shared" si="14"/>
        <v>|</v>
      </c>
    </row>
    <row r="833" spans="1:15" ht="15.75" customHeight="1" x14ac:dyDescent="0.25">
      <c r="A833" s="128"/>
      <c r="B833" s="2"/>
      <c r="C833" s="2"/>
      <c r="D833" s="14"/>
      <c r="E833" s="3"/>
      <c r="F833" s="2"/>
      <c r="G833" s="63" t="e">
        <f>VLOOKUP(O833,'Робочий аркуш'!$J$2:$K$240,2,FALSE)</f>
        <v>#N/A</v>
      </c>
      <c r="H833" s="63" t="e">
        <f t="shared" si="10"/>
        <v>#N/A</v>
      </c>
      <c r="I833"/>
      <c r="J833"/>
      <c r="K833"/>
      <c r="L833"/>
      <c r="O833" s="2" t="str">
        <f t="shared" si="14"/>
        <v>|</v>
      </c>
    </row>
    <row r="834" spans="1:15" ht="15.75" customHeight="1" x14ac:dyDescent="0.25">
      <c r="A834" s="128"/>
      <c r="B834" s="2"/>
      <c r="C834" s="2"/>
      <c r="D834" s="14"/>
      <c r="E834" s="3"/>
      <c r="F834" s="2"/>
      <c r="G834" s="63" t="e">
        <f>VLOOKUP(O834,'Робочий аркуш'!$J$2:$K$240,2,FALSE)</f>
        <v>#N/A</v>
      </c>
      <c r="H834" s="63" t="e">
        <f t="shared" si="10"/>
        <v>#N/A</v>
      </c>
      <c r="I834"/>
      <c r="J834"/>
      <c r="K834"/>
      <c r="L834"/>
      <c r="O834" s="2" t="str">
        <f t="shared" si="14"/>
        <v>|</v>
      </c>
    </row>
    <row r="835" spans="1:15" ht="15.75" customHeight="1" x14ac:dyDescent="0.25">
      <c r="A835" s="128"/>
      <c r="B835" s="2"/>
      <c r="C835" s="2"/>
      <c r="D835" s="14"/>
      <c r="E835" s="3"/>
      <c r="F835" s="2"/>
      <c r="G835" s="63" t="e">
        <f>VLOOKUP(O835,'Робочий аркуш'!$J$2:$K$240,2,FALSE)</f>
        <v>#N/A</v>
      </c>
      <c r="H835" s="63" t="e">
        <f t="shared" si="10"/>
        <v>#N/A</v>
      </c>
      <c r="I835"/>
      <c r="J835"/>
      <c r="K835"/>
      <c r="L835"/>
      <c r="O835" s="2" t="str">
        <f t="shared" si="14"/>
        <v>|</v>
      </c>
    </row>
    <row r="836" spans="1:15" ht="15.75" customHeight="1" x14ac:dyDescent="0.25">
      <c r="A836" s="128"/>
      <c r="B836" s="2"/>
      <c r="C836" s="2"/>
      <c r="D836" s="14"/>
      <c r="E836" s="3"/>
      <c r="F836" s="2"/>
      <c r="G836" s="63" t="e">
        <f>VLOOKUP(O836,'Робочий аркуш'!$J$2:$K$240,2,FALSE)</f>
        <v>#N/A</v>
      </c>
      <c r="H836" s="63" t="e">
        <f t="shared" si="10"/>
        <v>#N/A</v>
      </c>
      <c r="I836"/>
      <c r="J836"/>
      <c r="K836"/>
      <c r="L836"/>
      <c r="O836" s="2" t="str">
        <f t="shared" si="14"/>
        <v>|</v>
      </c>
    </row>
    <row r="837" spans="1:15" ht="15.75" customHeight="1" x14ac:dyDescent="0.25">
      <c r="A837" s="128"/>
      <c r="B837" s="2"/>
      <c r="C837" s="2"/>
      <c r="D837" s="14"/>
      <c r="E837" s="3"/>
      <c r="F837" s="2"/>
      <c r="G837" s="63" t="e">
        <f>VLOOKUP(O837,'Робочий аркуш'!$J$2:$K$240,2,FALSE)</f>
        <v>#N/A</v>
      </c>
      <c r="H837" s="63" t="e">
        <f t="shared" si="10"/>
        <v>#N/A</v>
      </c>
      <c r="I837"/>
      <c r="J837"/>
      <c r="K837"/>
      <c r="L837"/>
      <c r="O837" s="2" t="str">
        <f t="shared" si="14"/>
        <v>|</v>
      </c>
    </row>
    <row r="838" spans="1:15" ht="15.75" customHeight="1" x14ac:dyDescent="0.25">
      <c r="A838" s="128"/>
      <c r="B838" s="2"/>
      <c r="C838" s="2"/>
      <c r="D838" s="14"/>
      <c r="E838" s="3"/>
      <c r="F838" s="2"/>
      <c r="G838" s="63" t="e">
        <f>VLOOKUP(O838,'Робочий аркуш'!$J$2:$K$240,2,FALSE)</f>
        <v>#N/A</v>
      </c>
      <c r="H838" s="63" t="e">
        <f t="shared" si="10"/>
        <v>#N/A</v>
      </c>
      <c r="I838"/>
      <c r="J838"/>
      <c r="K838"/>
      <c r="L838"/>
      <c r="O838" s="2" t="str">
        <f t="shared" si="14"/>
        <v>|</v>
      </c>
    </row>
    <row r="839" spans="1:15" ht="15.75" customHeight="1" x14ac:dyDescent="0.25">
      <c r="A839" s="128"/>
      <c r="B839" s="2"/>
      <c r="C839" s="2"/>
      <c r="D839" s="14"/>
      <c r="E839" s="3"/>
      <c r="F839" s="2"/>
      <c r="G839" s="63" t="e">
        <f>VLOOKUP(O839,'Робочий аркуш'!$J$2:$K$240,2,FALSE)</f>
        <v>#N/A</v>
      </c>
      <c r="H839" s="63" t="e">
        <f t="shared" si="10"/>
        <v>#N/A</v>
      </c>
      <c r="I839"/>
      <c r="J839"/>
      <c r="K839"/>
      <c r="L839"/>
      <c r="O839" s="2" t="str">
        <f t="shared" si="14"/>
        <v>|</v>
      </c>
    </row>
    <row r="840" spans="1:15" ht="15.75" customHeight="1" x14ac:dyDescent="0.25">
      <c r="A840" s="128"/>
      <c r="B840" s="2"/>
      <c r="C840" s="2"/>
      <c r="D840" s="14"/>
      <c r="E840" s="3"/>
      <c r="F840" s="2"/>
      <c r="G840" s="63" t="e">
        <f>VLOOKUP(O840,'Робочий аркуш'!$J$2:$K$240,2,FALSE)</f>
        <v>#N/A</v>
      </c>
      <c r="H840" s="63" t="e">
        <f t="shared" si="10"/>
        <v>#N/A</v>
      </c>
      <c r="I840"/>
      <c r="J840"/>
      <c r="K840"/>
      <c r="L840"/>
      <c r="O840" s="2" t="str">
        <f t="shared" si="14"/>
        <v>|</v>
      </c>
    </row>
    <row r="841" spans="1:15" ht="15.75" customHeight="1" x14ac:dyDescent="0.25">
      <c r="A841" s="128"/>
      <c r="B841" s="2"/>
      <c r="C841" s="2"/>
      <c r="D841" s="14"/>
      <c r="E841" s="3"/>
      <c r="F841" s="2"/>
      <c r="G841" s="63" t="e">
        <f>VLOOKUP(O841,'Робочий аркуш'!$J$2:$K$240,2,FALSE)</f>
        <v>#N/A</v>
      </c>
      <c r="H841" s="63" t="e">
        <f t="shared" si="10"/>
        <v>#N/A</v>
      </c>
      <c r="I841"/>
      <c r="J841"/>
      <c r="K841"/>
      <c r="L841"/>
      <c r="O841" s="2" t="str">
        <f t="shared" si="14"/>
        <v>|</v>
      </c>
    </row>
    <row r="842" spans="1:15" ht="15.75" customHeight="1" x14ac:dyDescent="0.25">
      <c r="A842" s="128"/>
      <c r="B842" s="2"/>
      <c r="C842" s="2"/>
      <c r="D842" s="14"/>
      <c r="E842" s="3"/>
      <c r="F842" s="2"/>
      <c r="G842" s="63" t="e">
        <f>VLOOKUP(O842,'Робочий аркуш'!$J$2:$K$240,2,FALSE)</f>
        <v>#N/A</v>
      </c>
      <c r="H842" s="63" t="e">
        <f t="shared" si="10"/>
        <v>#N/A</v>
      </c>
      <c r="I842"/>
      <c r="J842"/>
      <c r="K842"/>
      <c r="L842"/>
      <c r="O842" s="2" t="str">
        <f t="shared" si="14"/>
        <v>|</v>
      </c>
    </row>
    <row r="843" spans="1:15" ht="15.75" customHeight="1" x14ac:dyDescent="0.25">
      <c r="A843" s="128"/>
      <c r="B843" s="2"/>
      <c r="C843" s="2"/>
      <c r="D843" s="14"/>
      <c r="E843" s="3"/>
      <c r="F843" s="2"/>
      <c r="G843" s="63" t="e">
        <f>VLOOKUP(O843,'Робочий аркуш'!$J$2:$K$240,2,FALSE)</f>
        <v>#N/A</v>
      </c>
      <c r="H843" s="63" t="e">
        <f t="shared" si="10"/>
        <v>#N/A</v>
      </c>
      <c r="I843"/>
      <c r="J843"/>
      <c r="K843"/>
      <c r="L843"/>
      <c r="O843" s="2" t="str">
        <f t="shared" si="14"/>
        <v>|</v>
      </c>
    </row>
    <row r="844" spans="1:15" ht="15.75" customHeight="1" x14ac:dyDescent="0.25">
      <c r="A844" s="128"/>
      <c r="B844" s="2"/>
      <c r="C844" s="2"/>
      <c r="D844" s="14"/>
      <c r="E844" s="3"/>
      <c r="F844" s="2"/>
      <c r="G844" s="63" t="e">
        <f>VLOOKUP(O844,'Робочий аркуш'!$J$2:$K$240,2,FALSE)</f>
        <v>#N/A</v>
      </c>
      <c r="H844" s="63" t="e">
        <f t="shared" si="10"/>
        <v>#N/A</v>
      </c>
      <c r="I844"/>
      <c r="J844"/>
      <c r="K844"/>
      <c r="L844"/>
      <c r="O844" s="2" t="str">
        <f t="shared" si="14"/>
        <v>|</v>
      </c>
    </row>
    <row r="845" spans="1:15" ht="15.75" customHeight="1" x14ac:dyDescent="0.25">
      <c r="A845" s="128"/>
      <c r="B845" s="2"/>
      <c r="C845" s="2"/>
      <c r="D845" s="14"/>
      <c r="E845" s="3"/>
      <c r="F845" s="2"/>
      <c r="G845" s="63" t="e">
        <f>VLOOKUP(O845,'Робочий аркуш'!$J$2:$K$240,2,FALSE)</f>
        <v>#N/A</v>
      </c>
      <c r="H845" s="63" t="e">
        <f t="shared" si="10"/>
        <v>#N/A</v>
      </c>
      <c r="I845"/>
      <c r="J845"/>
      <c r="K845"/>
      <c r="L845"/>
      <c r="O845" s="2" t="str">
        <f t="shared" si="14"/>
        <v>|</v>
      </c>
    </row>
    <row r="846" spans="1:15" ht="15.75" customHeight="1" x14ac:dyDescent="0.25">
      <c r="A846" s="128"/>
      <c r="B846" s="2"/>
      <c r="C846" s="2"/>
      <c r="D846" s="14"/>
      <c r="E846" s="3"/>
      <c r="F846" s="2"/>
      <c r="G846" s="63" t="e">
        <f>VLOOKUP(O846,'Робочий аркуш'!$J$2:$K$240,2,FALSE)</f>
        <v>#N/A</v>
      </c>
      <c r="H846" s="63" t="e">
        <f t="shared" si="10"/>
        <v>#N/A</v>
      </c>
      <c r="I846"/>
      <c r="J846"/>
      <c r="K846"/>
      <c r="L846"/>
      <c r="O846" s="2" t="str">
        <f t="shared" si="14"/>
        <v>|</v>
      </c>
    </row>
    <row r="847" spans="1:15" ht="15.75" customHeight="1" x14ac:dyDescent="0.25">
      <c r="A847" s="128"/>
      <c r="B847" s="2"/>
      <c r="C847" s="2"/>
      <c r="D847" s="14"/>
      <c r="E847" s="3"/>
      <c r="F847" s="2"/>
      <c r="G847" s="63" t="e">
        <f>VLOOKUP(O847,'Робочий аркуш'!$J$2:$K$240,2,FALSE)</f>
        <v>#N/A</v>
      </c>
      <c r="H847" s="63" t="e">
        <f t="shared" ref="H847:H1094" si="15">(D847*E847*F847)/G847</f>
        <v>#N/A</v>
      </c>
      <c r="I847"/>
      <c r="J847"/>
      <c r="K847"/>
      <c r="L847"/>
      <c r="O847" s="2" t="str">
        <f t="shared" si="14"/>
        <v>|</v>
      </c>
    </row>
    <row r="848" spans="1:15" ht="15.75" customHeight="1" x14ac:dyDescent="0.25">
      <c r="A848" s="128"/>
      <c r="B848" s="2"/>
      <c r="C848" s="2"/>
      <c r="D848" s="14"/>
      <c r="E848" s="3"/>
      <c r="F848" s="2"/>
      <c r="G848" s="63" t="e">
        <f>VLOOKUP(O848,'Робочий аркуш'!$J$2:$K$240,2,FALSE)</f>
        <v>#N/A</v>
      </c>
      <c r="H848" s="63" t="e">
        <f t="shared" si="15"/>
        <v>#N/A</v>
      </c>
      <c r="I848"/>
      <c r="J848"/>
      <c r="K848"/>
      <c r="L848"/>
      <c r="O848" s="2" t="str">
        <f t="shared" si="14"/>
        <v>|</v>
      </c>
    </row>
    <row r="849" spans="1:15" ht="15.75" customHeight="1" x14ac:dyDescent="0.25">
      <c r="A849" s="128"/>
      <c r="B849" s="2"/>
      <c r="C849" s="2"/>
      <c r="D849" s="14"/>
      <c r="E849" s="3"/>
      <c r="F849" s="2"/>
      <c r="G849" s="63" t="e">
        <f>VLOOKUP(O849,'Робочий аркуш'!$J$2:$K$240,2,FALSE)</f>
        <v>#N/A</v>
      </c>
      <c r="H849" s="63" t="e">
        <f t="shared" si="15"/>
        <v>#N/A</v>
      </c>
      <c r="I849"/>
      <c r="J849"/>
      <c r="K849"/>
      <c r="L849"/>
      <c r="O849" s="2" t="str">
        <f t="shared" si="14"/>
        <v>|</v>
      </c>
    </row>
    <row r="850" spans="1:15" ht="15.75" customHeight="1" x14ac:dyDescent="0.25">
      <c r="A850" s="128"/>
      <c r="B850" s="2"/>
      <c r="C850" s="2"/>
      <c r="D850" s="14"/>
      <c r="E850" s="3"/>
      <c r="F850" s="2"/>
      <c r="G850" s="63" t="e">
        <f>VLOOKUP(O850,'Робочий аркуш'!$J$2:$K$240,2,FALSE)</f>
        <v>#N/A</v>
      </c>
      <c r="H850" s="63" t="e">
        <f t="shared" si="15"/>
        <v>#N/A</v>
      </c>
      <c r="I850"/>
      <c r="J850"/>
      <c r="K850"/>
      <c r="L850"/>
      <c r="O850" s="2" t="str">
        <f t="shared" ref="O850:O913" si="16">B850&amp;"|"&amp;C850</f>
        <v>|</v>
      </c>
    </row>
    <row r="851" spans="1:15" ht="15.75" customHeight="1" x14ac:dyDescent="0.25">
      <c r="A851" s="128"/>
      <c r="B851" s="2"/>
      <c r="C851" s="2"/>
      <c r="D851" s="14"/>
      <c r="E851" s="3"/>
      <c r="F851" s="2"/>
      <c r="G851" s="63" t="e">
        <f>VLOOKUP(O851,'Робочий аркуш'!$J$2:$K$240,2,FALSE)</f>
        <v>#N/A</v>
      </c>
      <c r="H851" s="63" t="e">
        <f t="shared" si="15"/>
        <v>#N/A</v>
      </c>
      <c r="I851"/>
      <c r="J851"/>
      <c r="K851"/>
      <c r="L851"/>
      <c r="O851" s="2" t="str">
        <f t="shared" si="16"/>
        <v>|</v>
      </c>
    </row>
    <row r="852" spans="1:15" ht="15.75" customHeight="1" x14ac:dyDescent="0.25">
      <c r="A852" s="128"/>
      <c r="B852" s="2"/>
      <c r="C852" s="2"/>
      <c r="D852" s="14"/>
      <c r="E852" s="3"/>
      <c r="F852" s="2"/>
      <c r="G852" s="63" t="e">
        <f>VLOOKUP(O852,'Робочий аркуш'!$J$2:$K$240,2,FALSE)</f>
        <v>#N/A</v>
      </c>
      <c r="H852" s="63" t="e">
        <f t="shared" si="15"/>
        <v>#N/A</v>
      </c>
      <c r="I852"/>
      <c r="J852"/>
      <c r="K852"/>
      <c r="L852"/>
      <c r="O852" s="2" t="str">
        <f t="shared" si="16"/>
        <v>|</v>
      </c>
    </row>
    <row r="853" spans="1:15" ht="15.75" customHeight="1" x14ac:dyDescent="0.25">
      <c r="A853" s="128"/>
      <c r="B853" s="2"/>
      <c r="C853" s="2"/>
      <c r="D853" s="14"/>
      <c r="E853" s="3"/>
      <c r="F853" s="2"/>
      <c r="G853" s="63" t="e">
        <f>VLOOKUP(O853,'Робочий аркуш'!$J$2:$K$240,2,FALSE)</f>
        <v>#N/A</v>
      </c>
      <c r="H853" s="63" t="e">
        <f t="shared" si="15"/>
        <v>#N/A</v>
      </c>
      <c r="I853"/>
      <c r="J853"/>
      <c r="K853"/>
      <c r="L853"/>
      <c r="O853" s="2" t="str">
        <f t="shared" si="16"/>
        <v>|</v>
      </c>
    </row>
    <row r="854" spans="1:15" ht="15.75" customHeight="1" x14ac:dyDescent="0.25">
      <c r="A854" s="128"/>
      <c r="B854" s="2"/>
      <c r="C854" s="2"/>
      <c r="D854" s="14"/>
      <c r="E854" s="3"/>
      <c r="F854" s="2"/>
      <c r="G854" s="63" t="e">
        <f>VLOOKUP(O854,'Робочий аркуш'!$J$2:$K$240,2,FALSE)</f>
        <v>#N/A</v>
      </c>
      <c r="H854" s="63" t="e">
        <f t="shared" si="15"/>
        <v>#N/A</v>
      </c>
      <c r="I854"/>
      <c r="J854"/>
      <c r="K854"/>
      <c r="L854"/>
      <c r="O854" s="2" t="str">
        <f t="shared" si="16"/>
        <v>|</v>
      </c>
    </row>
    <row r="855" spans="1:15" ht="15.75" customHeight="1" x14ac:dyDescent="0.25">
      <c r="A855" s="128"/>
      <c r="B855" s="2"/>
      <c r="C855" s="2"/>
      <c r="D855" s="14"/>
      <c r="E855" s="3"/>
      <c r="F855" s="2"/>
      <c r="G855" s="63" t="e">
        <f>VLOOKUP(O855,'Робочий аркуш'!$J$2:$K$240,2,FALSE)</f>
        <v>#N/A</v>
      </c>
      <c r="H855" s="63" t="e">
        <f t="shared" si="15"/>
        <v>#N/A</v>
      </c>
      <c r="I855"/>
      <c r="J855"/>
      <c r="K855"/>
      <c r="L855"/>
      <c r="O855" s="2" t="str">
        <f t="shared" si="16"/>
        <v>|</v>
      </c>
    </row>
    <row r="856" spans="1:15" ht="15.75" customHeight="1" x14ac:dyDescent="0.25">
      <c r="A856" s="128"/>
      <c r="B856" s="2"/>
      <c r="C856" s="2"/>
      <c r="D856" s="14"/>
      <c r="E856" s="3"/>
      <c r="F856" s="2"/>
      <c r="G856" s="63" t="e">
        <f>VLOOKUP(O856,'Робочий аркуш'!$J$2:$K$240,2,FALSE)</f>
        <v>#N/A</v>
      </c>
      <c r="H856" s="63" t="e">
        <f t="shared" si="15"/>
        <v>#N/A</v>
      </c>
      <c r="I856"/>
      <c r="J856"/>
      <c r="K856"/>
      <c r="L856"/>
      <c r="O856" s="2" t="str">
        <f t="shared" si="16"/>
        <v>|</v>
      </c>
    </row>
    <row r="857" spans="1:15" ht="15.75" customHeight="1" x14ac:dyDescent="0.25">
      <c r="A857" s="128"/>
      <c r="B857" s="2"/>
      <c r="C857" s="2"/>
      <c r="D857" s="14"/>
      <c r="E857" s="3"/>
      <c r="F857" s="2"/>
      <c r="G857" s="63" t="e">
        <f>VLOOKUP(O857,'Робочий аркуш'!$J$2:$K$240,2,FALSE)</f>
        <v>#N/A</v>
      </c>
      <c r="H857" s="63" t="e">
        <f t="shared" si="15"/>
        <v>#N/A</v>
      </c>
      <c r="I857"/>
      <c r="J857"/>
      <c r="K857"/>
      <c r="L857"/>
      <c r="O857" s="2" t="str">
        <f t="shared" si="16"/>
        <v>|</v>
      </c>
    </row>
    <row r="858" spans="1:15" ht="15.75" customHeight="1" x14ac:dyDescent="0.25">
      <c r="A858" s="128"/>
      <c r="B858" s="2"/>
      <c r="C858" s="2"/>
      <c r="D858" s="14"/>
      <c r="E858" s="3"/>
      <c r="F858" s="2"/>
      <c r="G858" s="63" t="e">
        <f>VLOOKUP(O858,'Робочий аркуш'!$J$2:$K$240,2,FALSE)</f>
        <v>#N/A</v>
      </c>
      <c r="H858" s="63" t="e">
        <f t="shared" si="15"/>
        <v>#N/A</v>
      </c>
      <c r="I858"/>
      <c r="J858"/>
      <c r="K858"/>
      <c r="L858"/>
      <c r="O858" s="2" t="str">
        <f t="shared" si="16"/>
        <v>|</v>
      </c>
    </row>
    <row r="859" spans="1:15" ht="15.75" customHeight="1" x14ac:dyDescent="0.25">
      <c r="A859" s="128"/>
      <c r="B859" s="2"/>
      <c r="C859" s="2"/>
      <c r="D859" s="14"/>
      <c r="E859" s="3"/>
      <c r="F859" s="2"/>
      <c r="G859" s="63" t="e">
        <f>VLOOKUP(O859,'Робочий аркуш'!$J$2:$K$240,2,FALSE)</f>
        <v>#N/A</v>
      </c>
      <c r="H859" s="63" t="e">
        <f t="shared" si="15"/>
        <v>#N/A</v>
      </c>
      <c r="I859"/>
      <c r="J859"/>
      <c r="K859"/>
      <c r="L859"/>
      <c r="O859" s="2" t="str">
        <f t="shared" si="16"/>
        <v>|</v>
      </c>
    </row>
    <row r="860" spans="1:15" ht="15.75" customHeight="1" x14ac:dyDescent="0.25">
      <c r="A860" s="128"/>
      <c r="B860" s="2"/>
      <c r="C860" s="2"/>
      <c r="D860" s="14"/>
      <c r="E860" s="3"/>
      <c r="F860" s="2"/>
      <c r="G860" s="63" t="e">
        <f>VLOOKUP(O860,'Робочий аркуш'!$J$2:$K$240,2,FALSE)</f>
        <v>#N/A</v>
      </c>
      <c r="H860" s="63" t="e">
        <f t="shared" si="15"/>
        <v>#N/A</v>
      </c>
      <c r="I860"/>
      <c r="J860"/>
      <c r="K860"/>
      <c r="L860"/>
      <c r="O860" s="2" t="str">
        <f t="shared" si="16"/>
        <v>|</v>
      </c>
    </row>
    <row r="861" spans="1:15" ht="15.75" customHeight="1" x14ac:dyDescent="0.25">
      <c r="A861" s="128"/>
      <c r="B861" s="2"/>
      <c r="C861" s="2"/>
      <c r="D861" s="14"/>
      <c r="E861" s="3"/>
      <c r="F861" s="2"/>
      <c r="G861" s="63" t="e">
        <f>VLOOKUP(O861,'Робочий аркуш'!$J$2:$K$240,2,FALSE)</f>
        <v>#N/A</v>
      </c>
      <c r="H861" s="63" t="e">
        <f t="shared" si="15"/>
        <v>#N/A</v>
      </c>
      <c r="I861"/>
      <c r="J861"/>
      <c r="K861"/>
      <c r="L861"/>
      <c r="O861" s="2" t="str">
        <f t="shared" si="16"/>
        <v>|</v>
      </c>
    </row>
    <row r="862" spans="1:15" ht="15.75" customHeight="1" x14ac:dyDescent="0.25">
      <c r="A862" s="128"/>
      <c r="B862" s="2"/>
      <c r="C862" s="2"/>
      <c r="D862" s="14"/>
      <c r="E862" s="3"/>
      <c r="F862" s="2"/>
      <c r="G862" s="63" t="e">
        <f>VLOOKUP(O862,'Робочий аркуш'!$J$2:$K$240,2,FALSE)</f>
        <v>#N/A</v>
      </c>
      <c r="H862" s="63" t="e">
        <f t="shared" si="15"/>
        <v>#N/A</v>
      </c>
      <c r="I862"/>
      <c r="J862"/>
      <c r="K862"/>
      <c r="L862"/>
      <c r="O862" s="2" t="str">
        <f t="shared" si="16"/>
        <v>|</v>
      </c>
    </row>
    <row r="863" spans="1:15" ht="15.75" customHeight="1" x14ac:dyDescent="0.25">
      <c r="A863" s="128"/>
      <c r="B863" s="2"/>
      <c r="C863" s="2"/>
      <c r="D863" s="14"/>
      <c r="E863" s="3"/>
      <c r="F863" s="2"/>
      <c r="G863" s="63" t="e">
        <f>VLOOKUP(O863,'Робочий аркуш'!$J$2:$K$240,2,FALSE)</f>
        <v>#N/A</v>
      </c>
      <c r="H863" s="63" t="e">
        <f t="shared" si="15"/>
        <v>#N/A</v>
      </c>
      <c r="I863"/>
      <c r="J863"/>
      <c r="K863"/>
      <c r="L863"/>
      <c r="O863" s="2" t="str">
        <f t="shared" si="16"/>
        <v>|</v>
      </c>
    </row>
    <row r="864" spans="1:15" ht="15.75" customHeight="1" x14ac:dyDescent="0.25">
      <c r="A864" s="128"/>
      <c r="B864" s="2"/>
      <c r="C864" s="2"/>
      <c r="D864" s="14"/>
      <c r="E864" s="3"/>
      <c r="F864" s="2"/>
      <c r="G864" s="63" t="e">
        <f>VLOOKUP(O864,'Робочий аркуш'!$J$2:$K$240,2,FALSE)</f>
        <v>#N/A</v>
      </c>
      <c r="H864" s="63" t="e">
        <f t="shared" si="15"/>
        <v>#N/A</v>
      </c>
      <c r="I864"/>
      <c r="J864"/>
      <c r="K864"/>
      <c r="L864"/>
      <c r="O864" s="2" t="str">
        <f t="shared" si="16"/>
        <v>|</v>
      </c>
    </row>
    <row r="865" spans="1:15" ht="15.75" customHeight="1" x14ac:dyDescent="0.25">
      <c r="A865" s="128"/>
      <c r="B865" s="2"/>
      <c r="C865" s="2"/>
      <c r="D865" s="14"/>
      <c r="E865" s="3"/>
      <c r="F865" s="2"/>
      <c r="G865" s="63" t="e">
        <f>VLOOKUP(O865,'Робочий аркуш'!$J$2:$K$240,2,FALSE)</f>
        <v>#N/A</v>
      </c>
      <c r="H865" s="63" t="e">
        <f t="shared" si="15"/>
        <v>#N/A</v>
      </c>
      <c r="I865"/>
      <c r="J865"/>
      <c r="K865"/>
      <c r="L865"/>
      <c r="O865" s="2" t="str">
        <f t="shared" si="16"/>
        <v>|</v>
      </c>
    </row>
    <row r="866" spans="1:15" ht="15.75" customHeight="1" x14ac:dyDescent="0.25">
      <c r="A866" s="128"/>
      <c r="B866" s="2"/>
      <c r="C866" s="2"/>
      <c r="D866" s="14"/>
      <c r="E866" s="3"/>
      <c r="F866" s="2"/>
      <c r="G866" s="63" t="e">
        <f>VLOOKUP(O866,'Робочий аркуш'!$J$2:$K$240,2,FALSE)</f>
        <v>#N/A</v>
      </c>
      <c r="H866" s="63" t="e">
        <f t="shared" si="15"/>
        <v>#N/A</v>
      </c>
      <c r="I866"/>
      <c r="J866"/>
      <c r="K866"/>
      <c r="L866"/>
      <c r="O866" s="2" t="str">
        <f t="shared" si="16"/>
        <v>|</v>
      </c>
    </row>
    <row r="867" spans="1:15" ht="15.75" customHeight="1" x14ac:dyDescent="0.25">
      <c r="A867" s="128"/>
      <c r="B867" s="2"/>
      <c r="C867" s="2"/>
      <c r="D867" s="14"/>
      <c r="E867" s="3"/>
      <c r="F867" s="2"/>
      <c r="G867" s="63" t="e">
        <f>VLOOKUP(O867,'Робочий аркуш'!$J$2:$K$240,2,FALSE)</f>
        <v>#N/A</v>
      </c>
      <c r="H867" s="63" t="e">
        <f t="shared" si="15"/>
        <v>#N/A</v>
      </c>
      <c r="I867"/>
      <c r="J867"/>
      <c r="K867"/>
      <c r="L867"/>
      <c r="O867" s="2" t="str">
        <f t="shared" si="16"/>
        <v>|</v>
      </c>
    </row>
    <row r="868" spans="1:15" ht="15.75" customHeight="1" x14ac:dyDescent="0.25">
      <c r="A868" s="128"/>
      <c r="B868" s="2"/>
      <c r="C868" s="2"/>
      <c r="D868" s="14"/>
      <c r="E868" s="3"/>
      <c r="F868" s="2"/>
      <c r="G868" s="63" t="e">
        <f>VLOOKUP(O868,'Робочий аркуш'!$J$2:$K$240,2,FALSE)</f>
        <v>#N/A</v>
      </c>
      <c r="H868" s="63" t="e">
        <f t="shared" si="15"/>
        <v>#N/A</v>
      </c>
      <c r="I868"/>
      <c r="J868"/>
      <c r="K868"/>
      <c r="L868"/>
      <c r="O868" s="2" t="str">
        <f t="shared" si="16"/>
        <v>|</v>
      </c>
    </row>
    <row r="869" spans="1:15" ht="15.75" customHeight="1" x14ac:dyDescent="0.25">
      <c r="A869" s="128"/>
      <c r="B869" s="2"/>
      <c r="C869" s="2"/>
      <c r="D869" s="14"/>
      <c r="E869" s="3"/>
      <c r="F869" s="2"/>
      <c r="G869" s="63" t="e">
        <f>VLOOKUP(O869,'Робочий аркуш'!$J$2:$K$240,2,FALSE)</f>
        <v>#N/A</v>
      </c>
      <c r="H869" s="63" t="e">
        <f t="shared" si="15"/>
        <v>#N/A</v>
      </c>
      <c r="I869"/>
      <c r="J869"/>
      <c r="K869"/>
      <c r="L869"/>
      <c r="O869" s="2" t="str">
        <f t="shared" si="16"/>
        <v>|</v>
      </c>
    </row>
    <row r="870" spans="1:15" ht="15.75" customHeight="1" x14ac:dyDescent="0.25">
      <c r="A870" s="128"/>
      <c r="B870" s="2"/>
      <c r="C870" s="2"/>
      <c r="D870" s="14"/>
      <c r="E870" s="3"/>
      <c r="F870" s="2"/>
      <c r="G870" s="63" t="e">
        <f>VLOOKUP(O870,'Робочий аркуш'!$J$2:$K$240,2,FALSE)</f>
        <v>#N/A</v>
      </c>
      <c r="H870" s="63" t="e">
        <f t="shared" si="15"/>
        <v>#N/A</v>
      </c>
      <c r="I870"/>
      <c r="J870"/>
      <c r="K870"/>
      <c r="L870"/>
      <c r="O870" s="2" t="str">
        <f t="shared" si="16"/>
        <v>|</v>
      </c>
    </row>
    <row r="871" spans="1:15" ht="15.75" customHeight="1" x14ac:dyDescent="0.25">
      <c r="A871" s="128"/>
      <c r="B871" s="2"/>
      <c r="C871" s="2"/>
      <c r="D871" s="14"/>
      <c r="E871" s="3"/>
      <c r="F871" s="2"/>
      <c r="G871" s="63" t="e">
        <f>VLOOKUP(O871,'Робочий аркуш'!$J$2:$K$240,2,FALSE)</f>
        <v>#N/A</v>
      </c>
      <c r="H871" s="63" t="e">
        <f t="shared" si="15"/>
        <v>#N/A</v>
      </c>
      <c r="I871"/>
      <c r="J871"/>
      <c r="K871"/>
      <c r="L871"/>
      <c r="O871" s="2" t="str">
        <f t="shared" si="16"/>
        <v>|</v>
      </c>
    </row>
    <row r="872" spans="1:15" ht="15.75" customHeight="1" x14ac:dyDescent="0.25">
      <c r="A872" s="128"/>
      <c r="B872" s="2"/>
      <c r="C872" s="2"/>
      <c r="D872" s="14"/>
      <c r="E872" s="3"/>
      <c r="F872" s="2"/>
      <c r="G872" s="63" t="e">
        <f>VLOOKUP(O872,'Робочий аркуш'!$J$2:$K$240,2,FALSE)</f>
        <v>#N/A</v>
      </c>
      <c r="H872" s="63" t="e">
        <f t="shared" si="15"/>
        <v>#N/A</v>
      </c>
      <c r="I872"/>
      <c r="J872"/>
      <c r="K872"/>
      <c r="L872"/>
      <c r="O872" s="2" t="str">
        <f t="shared" si="16"/>
        <v>|</v>
      </c>
    </row>
    <row r="873" spans="1:15" ht="15.75" customHeight="1" x14ac:dyDescent="0.25">
      <c r="A873" s="128"/>
      <c r="B873" s="2"/>
      <c r="C873" s="2"/>
      <c r="D873" s="14"/>
      <c r="E873" s="3"/>
      <c r="F873" s="2"/>
      <c r="G873" s="63" t="e">
        <f>VLOOKUP(O873,'Робочий аркуш'!$J$2:$K$240,2,FALSE)</f>
        <v>#N/A</v>
      </c>
      <c r="H873" s="63" t="e">
        <f t="shared" si="15"/>
        <v>#N/A</v>
      </c>
      <c r="I873"/>
      <c r="J873"/>
      <c r="K873"/>
      <c r="L873"/>
      <c r="O873" s="2" t="str">
        <f t="shared" si="16"/>
        <v>|</v>
      </c>
    </row>
    <row r="874" spans="1:15" ht="15.75" customHeight="1" x14ac:dyDescent="0.25">
      <c r="A874" s="128"/>
      <c r="B874" s="2"/>
      <c r="C874" s="2"/>
      <c r="D874" s="14"/>
      <c r="E874" s="3"/>
      <c r="F874" s="2"/>
      <c r="G874" s="63" t="e">
        <f>VLOOKUP(O874,'Робочий аркуш'!$J$2:$K$240,2,FALSE)</f>
        <v>#N/A</v>
      </c>
      <c r="H874" s="63" t="e">
        <f t="shared" si="15"/>
        <v>#N/A</v>
      </c>
      <c r="I874"/>
      <c r="J874"/>
      <c r="K874"/>
      <c r="L874"/>
      <c r="O874" s="2" t="str">
        <f t="shared" si="16"/>
        <v>|</v>
      </c>
    </row>
    <row r="875" spans="1:15" ht="15.75" customHeight="1" x14ac:dyDescent="0.25">
      <c r="A875" s="128"/>
      <c r="B875" s="2"/>
      <c r="C875" s="2"/>
      <c r="D875" s="14"/>
      <c r="E875" s="3"/>
      <c r="F875" s="2"/>
      <c r="G875" s="63" t="e">
        <f>VLOOKUP(O875,'Робочий аркуш'!$J$2:$K$240,2,FALSE)</f>
        <v>#N/A</v>
      </c>
      <c r="H875" s="63" t="e">
        <f t="shared" si="15"/>
        <v>#N/A</v>
      </c>
      <c r="I875"/>
      <c r="J875"/>
      <c r="K875"/>
      <c r="L875"/>
      <c r="O875" s="2" t="str">
        <f t="shared" si="16"/>
        <v>|</v>
      </c>
    </row>
    <row r="876" spans="1:15" ht="15.75" customHeight="1" x14ac:dyDescent="0.25">
      <c r="A876" s="128"/>
      <c r="B876" s="2"/>
      <c r="C876" s="2"/>
      <c r="D876" s="14"/>
      <c r="E876" s="3"/>
      <c r="F876" s="2"/>
      <c r="G876" s="63" t="e">
        <f>VLOOKUP(O876,'Робочий аркуш'!$J$2:$K$240,2,FALSE)</f>
        <v>#N/A</v>
      </c>
      <c r="H876" s="63" t="e">
        <f t="shared" si="15"/>
        <v>#N/A</v>
      </c>
      <c r="I876"/>
      <c r="J876"/>
      <c r="K876"/>
      <c r="L876"/>
      <c r="O876" s="2" t="str">
        <f t="shared" si="16"/>
        <v>|</v>
      </c>
    </row>
    <row r="877" spans="1:15" ht="15.75" customHeight="1" x14ac:dyDescent="0.25">
      <c r="A877" s="128"/>
      <c r="B877" s="2"/>
      <c r="C877" s="2"/>
      <c r="D877" s="14"/>
      <c r="E877" s="3"/>
      <c r="F877" s="2"/>
      <c r="G877" s="63" t="e">
        <f>VLOOKUP(O877,'Робочий аркуш'!$J$2:$K$240,2,FALSE)</f>
        <v>#N/A</v>
      </c>
      <c r="H877" s="63" t="e">
        <f t="shared" si="15"/>
        <v>#N/A</v>
      </c>
      <c r="I877"/>
      <c r="J877"/>
      <c r="K877"/>
      <c r="L877"/>
      <c r="O877" s="2" t="str">
        <f t="shared" si="16"/>
        <v>|</v>
      </c>
    </row>
    <row r="878" spans="1:15" ht="15.75" customHeight="1" x14ac:dyDescent="0.25">
      <c r="A878" s="128"/>
      <c r="B878" s="2"/>
      <c r="C878" s="2"/>
      <c r="D878" s="14"/>
      <c r="E878" s="3"/>
      <c r="F878" s="2"/>
      <c r="G878" s="63" t="e">
        <f>VLOOKUP(O878,'Робочий аркуш'!$J$2:$K$240,2,FALSE)</f>
        <v>#N/A</v>
      </c>
      <c r="H878" s="63" t="e">
        <f t="shared" si="15"/>
        <v>#N/A</v>
      </c>
      <c r="I878"/>
      <c r="J878"/>
      <c r="K878"/>
      <c r="L878"/>
      <c r="O878" s="2" t="str">
        <f t="shared" si="16"/>
        <v>|</v>
      </c>
    </row>
    <row r="879" spans="1:15" ht="15.75" customHeight="1" x14ac:dyDescent="0.25">
      <c r="A879" s="128"/>
      <c r="B879" s="2"/>
      <c r="C879" s="2"/>
      <c r="D879" s="14"/>
      <c r="E879" s="3"/>
      <c r="F879" s="2"/>
      <c r="G879" s="63" t="e">
        <f>VLOOKUP(O879,'Робочий аркуш'!$J$2:$K$240,2,FALSE)</f>
        <v>#N/A</v>
      </c>
      <c r="H879" s="63" t="e">
        <f t="shared" si="15"/>
        <v>#N/A</v>
      </c>
      <c r="I879"/>
      <c r="J879"/>
      <c r="K879"/>
      <c r="L879"/>
      <c r="O879" s="2" t="str">
        <f t="shared" si="16"/>
        <v>|</v>
      </c>
    </row>
    <row r="880" spans="1:15" ht="15.75" customHeight="1" x14ac:dyDescent="0.25">
      <c r="A880" s="128"/>
      <c r="B880" s="2"/>
      <c r="C880" s="2"/>
      <c r="D880" s="14"/>
      <c r="E880" s="3"/>
      <c r="F880" s="2"/>
      <c r="G880" s="63" t="e">
        <f>VLOOKUP(O880,'Робочий аркуш'!$J$2:$K$240,2,FALSE)</f>
        <v>#N/A</v>
      </c>
      <c r="H880" s="63" t="e">
        <f t="shared" si="15"/>
        <v>#N/A</v>
      </c>
      <c r="I880"/>
      <c r="J880"/>
      <c r="K880"/>
      <c r="L880"/>
      <c r="O880" s="2" t="str">
        <f t="shared" si="16"/>
        <v>|</v>
      </c>
    </row>
    <row r="881" spans="1:15" ht="15.75" customHeight="1" x14ac:dyDescent="0.25">
      <c r="A881" s="128"/>
      <c r="B881" s="2"/>
      <c r="C881" s="2"/>
      <c r="D881" s="14"/>
      <c r="E881" s="3"/>
      <c r="F881" s="2"/>
      <c r="G881" s="63" t="e">
        <f>VLOOKUP(O881,'Робочий аркуш'!$J$2:$K$240,2,FALSE)</f>
        <v>#N/A</v>
      </c>
      <c r="H881" s="63" t="e">
        <f t="shared" si="15"/>
        <v>#N/A</v>
      </c>
      <c r="I881"/>
      <c r="J881"/>
      <c r="K881"/>
      <c r="L881"/>
      <c r="O881" s="2" t="str">
        <f t="shared" si="16"/>
        <v>|</v>
      </c>
    </row>
    <row r="882" spans="1:15" ht="15.75" customHeight="1" x14ac:dyDescent="0.25">
      <c r="A882" s="128"/>
      <c r="B882" s="2"/>
      <c r="C882" s="2"/>
      <c r="D882" s="14"/>
      <c r="E882" s="3"/>
      <c r="F882" s="2"/>
      <c r="G882" s="63" t="e">
        <f>VLOOKUP(O882,'Робочий аркуш'!$J$2:$K$240,2,FALSE)</f>
        <v>#N/A</v>
      </c>
      <c r="H882" s="63" t="e">
        <f t="shared" si="15"/>
        <v>#N/A</v>
      </c>
      <c r="I882"/>
      <c r="J882"/>
      <c r="K882"/>
      <c r="L882"/>
      <c r="O882" s="2" t="str">
        <f t="shared" si="16"/>
        <v>|</v>
      </c>
    </row>
    <row r="883" spans="1:15" ht="15.75" customHeight="1" x14ac:dyDescent="0.25">
      <c r="A883" s="128"/>
      <c r="B883" s="2"/>
      <c r="C883" s="2"/>
      <c r="D883" s="14"/>
      <c r="E883" s="3"/>
      <c r="F883" s="2"/>
      <c r="G883" s="63" t="e">
        <f>VLOOKUP(O883,'Робочий аркуш'!$J$2:$K$240,2,FALSE)</f>
        <v>#N/A</v>
      </c>
      <c r="H883" s="63" t="e">
        <f t="shared" si="15"/>
        <v>#N/A</v>
      </c>
      <c r="I883"/>
      <c r="J883"/>
      <c r="K883"/>
      <c r="L883"/>
      <c r="O883" s="2" t="str">
        <f t="shared" si="16"/>
        <v>|</v>
      </c>
    </row>
    <row r="884" spans="1:15" ht="15.75" customHeight="1" x14ac:dyDescent="0.25">
      <c r="A884" s="128"/>
      <c r="B884" s="2"/>
      <c r="C884" s="2"/>
      <c r="D884" s="14"/>
      <c r="E884" s="3"/>
      <c r="F884" s="2"/>
      <c r="G884" s="63" t="e">
        <f>VLOOKUP(O884,'Робочий аркуш'!$J$2:$K$240,2,FALSE)</f>
        <v>#N/A</v>
      </c>
      <c r="H884" s="63" t="e">
        <f t="shared" si="15"/>
        <v>#N/A</v>
      </c>
      <c r="I884"/>
      <c r="J884"/>
      <c r="K884"/>
      <c r="L884"/>
      <c r="O884" s="2" t="str">
        <f t="shared" si="16"/>
        <v>|</v>
      </c>
    </row>
    <row r="885" spans="1:15" ht="15.75" customHeight="1" x14ac:dyDescent="0.25">
      <c r="A885" s="128"/>
      <c r="B885" s="2"/>
      <c r="C885" s="2"/>
      <c r="D885" s="14"/>
      <c r="E885" s="3"/>
      <c r="F885" s="2"/>
      <c r="G885" s="63" t="e">
        <f>VLOOKUP(O885,'Робочий аркуш'!$J$2:$K$240,2,FALSE)</f>
        <v>#N/A</v>
      </c>
      <c r="H885" s="63" t="e">
        <f t="shared" si="15"/>
        <v>#N/A</v>
      </c>
      <c r="I885"/>
      <c r="J885"/>
      <c r="K885"/>
      <c r="L885"/>
      <c r="O885" s="2" t="str">
        <f t="shared" si="16"/>
        <v>|</v>
      </c>
    </row>
    <row r="886" spans="1:15" ht="15.75" customHeight="1" x14ac:dyDescent="0.25">
      <c r="A886" s="128"/>
      <c r="B886" s="2"/>
      <c r="C886" s="2"/>
      <c r="D886" s="14"/>
      <c r="E886" s="3"/>
      <c r="F886" s="2"/>
      <c r="G886" s="63" t="e">
        <f>VLOOKUP(O886,'Робочий аркуш'!$J$2:$K$240,2,FALSE)</f>
        <v>#N/A</v>
      </c>
      <c r="H886" s="63" t="e">
        <f t="shared" si="15"/>
        <v>#N/A</v>
      </c>
      <c r="I886"/>
      <c r="J886"/>
      <c r="K886"/>
      <c r="L886"/>
      <c r="O886" s="2" t="str">
        <f t="shared" si="16"/>
        <v>|</v>
      </c>
    </row>
    <row r="887" spans="1:15" ht="15.75" customHeight="1" x14ac:dyDescent="0.25">
      <c r="A887" s="128"/>
      <c r="B887" s="2"/>
      <c r="C887" s="2"/>
      <c r="D887" s="14"/>
      <c r="E887" s="3"/>
      <c r="F887" s="2"/>
      <c r="G887" s="63" t="e">
        <f>VLOOKUP(O887,'Робочий аркуш'!$J$2:$K$240,2,FALSE)</f>
        <v>#N/A</v>
      </c>
      <c r="H887" s="63" t="e">
        <f t="shared" si="15"/>
        <v>#N/A</v>
      </c>
      <c r="I887"/>
      <c r="J887"/>
      <c r="K887"/>
      <c r="L887"/>
      <c r="O887" s="2" t="str">
        <f t="shared" si="16"/>
        <v>|</v>
      </c>
    </row>
    <row r="888" spans="1:15" ht="15.75" customHeight="1" x14ac:dyDescent="0.25">
      <c r="A888" s="128"/>
      <c r="B888" s="2"/>
      <c r="C888" s="2"/>
      <c r="D888" s="14"/>
      <c r="E888" s="3"/>
      <c r="F888" s="2"/>
      <c r="G888" s="63" t="e">
        <f>VLOOKUP(O888,'Робочий аркуш'!$J$2:$K$240,2,FALSE)</f>
        <v>#N/A</v>
      </c>
      <c r="H888" s="63" t="e">
        <f t="shared" si="15"/>
        <v>#N/A</v>
      </c>
      <c r="I888"/>
      <c r="J888"/>
      <c r="K888"/>
      <c r="L888"/>
      <c r="O888" s="2" t="str">
        <f t="shared" si="16"/>
        <v>|</v>
      </c>
    </row>
    <row r="889" spans="1:15" ht="15.75" customHeight="1" x14ac:dyDescent="0.25">
      <c r="A889" s="128"/>
      <c r="B889" s="2"/>
      <c r="C889" s="2"/>
      <c r="D889" s="14"/>
      <c r="E889" s="3"/>
      <c r="F889" s="2"/>
      <c r="G889" s="63" t="e">
        <f>VLOOKUP(O889,'Робочий аркуш'!$J$2:$K$240,2,FALSE)</f>
        <v>#N/A</v>
      </c>
      <c r="H889" s="63" t="e">
        <f t="shared" si="15"/>
        <v>#N/A</v>
      </c>
      <c r="I889"/>
      <c r="J889"/>
      <c r="K889"/>
      <c r="L889"/>
      <c r="O889" s="2" t="str">
        <f t="shared" si="16"/>
        <v>|</v>
      </c>
    </row>
    <row r="890" spans="1:15" ht="15.75" customHeight="1" x14ac:dyDescent="0.25">
      <c r="A890" s="128"/>
      <c r="B890" s="2"/>
      <c r="C890" s="2"/>
      <c r="D890" s="14"/>
      <c r="E890" s="3"/>
      <c r="F890" s="2"/>
      <c r="G890" s="63" t="e">
        <f>VLOOKUP(O890,'Робочий аркуш'!$J$2:$K$240,2,FALSE)</f>
        <v>#N/A</v>
      </c>
      <c r="H890" s="63" t="e">
        <f t="shared" si="15"/>
        <v>#N/A</v>
      </c>
      <c r="I890"/>
      <c r="J890"/>
      <c r="K890"/>
      <c r="L890"/>
      <c r="O890" s="2" t="str">
        <f t="shared" si="16"/>
        <v>|</v>
      </c>
    </row>
    <row r="891" spans="1:15" ht="15.75" customHeight="1" x14ac:dyDescent="0.25">
      <c r="A891" s="128"/>
      <c r="B891" s="2"/>
      <c r="C891" s="2"/>
      <c r="D891" s="14"/>
      <c r="E891" s="3"/>
      <c r="F891" s="2"/>
      <c r="G891" s="63" t="e">
        <f>VLOOKUP(O891,'Робочий аркуш'!$J$2:$K$240,2,FALSE)</f>
        <v>#N/A</v>
      </c>
      <c r="H891" s="63" t="e">
        <f t="shared" si="15"/>
        <v>#N/A</v>
      </c>
      <c r="I891"/>
      <c r="J891"/>
      <c r="K891"/>
      <c r="L891"/>
      <c r="O891" s="2" t="str">
        <f t="shared" si="16"/>
        <v>|</v>
      </c>
    </row>
    <row r="892" spans="1:15" ht="15.75" customHeight="1" x14ac:dyDescent="0.25">
      <c r="A892" s="128"/>
      <c r="B892" s="2"/>
      <c r="C892" s="2"/>
      <c r="D892" s="14"/>
      <c r="E892" s="3"/>
      <c r="F892" s="2"/>
      <c r="G892" s="63" t="e">
        <f>VLOOKUP(O892,'Робочий аркуш'!$J$2:$K$240,2,FALSE)</f>
        <v>#N/A</v>
      </c>
      <c r="H892" s="63" t="e">
        <f t="shared" si="15"/>
        <v>#N/A</v>
      </c>
      <c r="I892"/>
      <c r="J892"/>
      <c r="K892"/>
      <c r="L892"/>
      <c r="O892" s="2" t="str">
        <f t="shared" si="16"/>
        <v>|</v>
      </c>
    </row>
    <row r="893" spans="1:15" ht="15.75" customHeight="1" x14ac:dyDescent="0.25">
      <c r="A893" s="128"/>
      <c r="B893" s="2"/>
      <c r="C893" s="2"/>
      <c r="D893" s="14"/>
      <c r="E893" s="3"/>
      <c r="F893" s="2"/>
      <c r="G893" s="63" t="e">
        <f>VLOOKUP(O893,'Робочий аркуш'!$J$2:$K$240,2,FALSE)</f>
        <v>#N/A</v>
      </c>
      <c r="H893" s="63" t="e">
        <f t="shared" si="15"/>
        <v>#N/A</v>
      </c>
      <c r="I893"/>
      <c r="J893"/>
      <c r="K893"/>
      <c r="L893"/>
      <c r="O893" s="2" t="str">
        <f t="shared" si="16"/>
        <v>|</v>
      </c>
    </row>
    <row r="894" spans="1:15" ht="15.75" customHeight="1" x14ac:dyDescent="0.25">
      <c r="A894" s="128"/>
      <c r="B894" s="2"/>
      <c r="C894" s="2"/>
      <c r="D894" s="14"/>
      <c r="E894" s="3"/>
      <c r="F894" s="2"/>
      <c r="G894" s="63" t="e">
        <f>VLOOKUP(O894,'Робочий аркуш'!$J$2:$K$240,2,FALSE)</f>
        <v>#N/A</v>
      </c>
      <c r="H894" s="63" t="e">
        <f t="shared" si="15"/>
        <v>#N/A</v>
      </c>
      <c r="I894"/>
      <c r="J894"/>
      <c r="K894"/>
      <c r="L894"/>
      <c r="O894" s="2" t="str">
        <f t="shared" si="16"/>
        <v>|</v>
      </c>
    </row>
    <row r="895" spans="1:15" ht="15.75" customHeight="1" x14ac:dyDescent="0.25">
      <c r="A895" s="128"/>
      <c r="B895" s="2"/>
      <c r="C895" s="2"/>
      <c r="D895" s="14"/>
      <c r="E895" s="3"/>
      <c r="F895" s="2"/>
      <c r="G895" s="63" t="e">
        <f>VLOOKUP(O895,'Робочий аркуш'!$J$2:$K$240,2,FALSE)</f>
        <v>#N/A</v>
      </c>
      <c r="H895" s="63" t="e">
        <f t="shared" si="15"/>
        <v>#N/A</v>
      </c>
      <c r="I895"/>
      <c r="J895"/>
      <c r="K895"/>
      <c r="L895"/>
      <c r="O895" s="2" t="str">
        <f t="shared" si="16"/>
        <v>|</v>
      </c>
    </row>
    <row r="896" spans="1:15" ht="15.75" customHeight="1" x14ac:dyDescent="0.25">
      <c r="A896" s="128"/>
      <c r="B896" s="2"/>
      <c r="C896" s="2"/>
      <c r="D896" s="14"/>
      <c r="E896" s="3"/>
      <c r="F896" s="2"/>
      <c r="G896" s="63" t="e">
        <f>VLOOKUP(O896,'Робочий аркуш'!$J$2:$K$240,2,FALSE)</f>
        <v>#N/A</v>
      </c>
      <c r="H896" s="63" t="e">
        <f t="shared" si="15"/>
        <v>#N/A</v>
      </c>
      <c r="I896"/>
      <c r="J896"/>
      <c r="K896"/>
      <c r="L896"/>
      <c r="O896" s="2" t="str">
        <f t="shared" si="16"/>
        <v>|</v>
      </c>
    </row>
    <row r="897" spans="1:15" ht="15.75" customHeight="1" x14ac:dyDescent="0.25">
      <c r="A897" s="128"/>
      <c r="B897" s="2"/>
      <c r="C897" s="2"/>
      <c r="D897" s="14"/>
      <c r="E897" s="3"/>
      <c r="F897" s="2"/>
      <c r="G897" s="63" t="e">
        <f>VLOOKUP(O897,'Робочий аркуш'!$J$2:$K$240,2,FALSE)</f>
        <v>#N/A</v>
      </c>
      <c r="H897" s="63" t="e">
        <f t="shared" si="15"/>
        <v>#N/A</v>
      </c>
      <c r="I897"/>
      <c r="J897"/>
      <c r="K897"/>
      <c r="L897"/>
      <c r="O897" s="2" t="str">
        <f t="shared" si="16"/>
        <v>|</v>
      </c>
    </row>
    <row r="898" spans="1:15" ht="15.75" customHeight="1" x14ac:dyDescent="0.25">
      <c r="A898" s="128"/>
      <c r="B898" s="2"/>
      <c r="C898" s="2"/>
      <c r="D898" s="14"/>
      <c r="E898" s="3"/>
      <c r="F898" s="2"/>
      <c r="G898" s="63" t="e">
        <f>VLOOKUP(O898,'Робочий аркуш'!$J$2:$K$240,2,FALSE)</f>
        <v>#N/A</v>
      </c>
      <c r="H898" s="63" t="e">
        <f t="shared" si="15"/>
        <v>#N/A</v>
      </c>
      <c r="I898"/>
      <c r="J898"/>
      <c r="K898"/>
      <c r="L898"/>
      <c r="O898" s="2" t="str">
        <f t="shared" si="16"/>
        <v>|</v>
      </c>
    </row>
    <row r="899" spans="1:15" ht="15.75" customHeight="1" x14ac:dyDescent="0.25">
      <c r="A899" s="128"/>
      <c r="B899" s="2"/>
      <c r="C899" s="2"/>
      <c r="D899" s="14"/>
      <c r="E899" s="3"/>
      <c r="F899" s="2"/>
      <c r="G899" s="63" t="e">
        <f>VLOOKUP(O899,'Робочий аркуш'!$J$2:$K$240,2,FALSE)</f>
        <v>#N/A</v>
      </c>
      <c r="H899" s="63" t="e">
        <f t="shared" si="15"/>
        <v>#N/A</v>
      </c>
      <c r="I899"/>
      <c r="J899"/>
      <c r="K899"/>
      <c r="L899"/>
      <c r="O899" s="2" t="str">
        <f t="shared" si="16"/>
        <v>|</v>
      </c>
    </row>
    <row r="900" spans="1:15" ht="15.75" customHeight="1" x14ac:dyDescent="0.25">
      <c r="A900" s="128"/>
      <c r="B900" s="2"/>
      <c r="C900" s="2"/>
      <c r="D900" s="14"/>
      <c r="E900" s="3"/>
      <c r="F900" s="2"/>
      <c r="G900" s="63" t="e">
        <f>VLOOKUP(O900,'Робочий аркуш'!$J$2:$K$240,2,FALSE)</f>
        <v>#N/A</v>
      </c>
      <c r="H900" s="63" t="e">
        <f t="shared" si="15"/>
        <v>#N/A</v>
      </c>
      <c r="I900"/>
      <c r="J900"/>
      <c r="K900"/>
      <c r="L900"/>
      <c r="O900" s="2" t="str">
        <f t="shared" si="16"/>
        <v>|</v>
      </c>
    </row>
    <row r="901" spans="1:15" ht="15.75" customHeight="1" x14ac:dyDescent="0.25">
      <c r="A901" s="128"/>
      <c r="B901" s="2"/>
      <c r="C901" s="2"/>
      <c r="D901" s="14"/>
      <c r="E901" s="3"/>
      <c r="F901" s="2"/>
      <c r="G901" s="63" t="e">
        <f>VLOOKUP(O901,'Робочий аркуш'!$J$2:$K$240,2,FALSE)</f>
        <v>#N/A</v>
      </c>
      <c r="H901" s="63" t="e">
        <f t="shared" si="15"/>
        <v>#N/A</v>
      </c>
      <c r="I901"/>
      <c r="J901"/>
      <c r="K901"/>
      <c r="L901"/>
      <c r="O901" s="2" t="str">
        <f t="shared" si="16"/>
        <v>|</v>
      </c>
    </row>
    <row r="902" spans="1:15" ht="15.75" customHeight="1" x14ac:dyDescent="0.25">
      <c r="A902" s="128"/>
      <c r="B902" s="2"/>
      <c r="C902" s="2"/>
      <c r="D902" s="14"/>
      <c r="E902" s="3"/>
      <c r="F902" s="2"/>
      <c r="G902" s="63" t="e">
        <f>VLOOKUP(O902,'Робочий аркуш'!$J$2:$K$240,2,FALSE)</f>
        <v>#N/A</v>
      </c>
      <c r="H902" s="63" t="e">
        <f t="shared" si="15"/>
        <v>#N/A</v>
      </c>
      <c r="I902"/>
      <c r="J902"/>
      <c r="K902"/>
      <c r="L902"/>
      <c r="O902" s="2" t="str">
        <f t="shared" si="16"/>
        <v>|</v>
      </c>
    </row>
    <row r="903" spans="1:15" ht="15.75" customHeight="1" x14ac:dyDescent="0.25">
      <c r="A903" s="128"/>
      <c r="B903" s="2"/>
      <c r="C903" s="2"/>
      <c r="D903" s="14"/>
      <c r="E903" s="3"/>
      <c r="F903" s="2"/>
      <c r="G903" s="63" t="e">
        <f>VLOOKUP(O903,'Робочий аркуш'!$J$2:$K$240,2,FALSE)</f>
        <v>#N/A</v>
      </c>
      <c r="H903" s="63" t="e">
        <f t="shared" si="15"/>
        <v>#N/A</v>
      </c>
      <c r="I903"/>
      <c r="J903"/>
      <c r="K903"/>
      <c r="L903"/>
      <c r="O903" s="2" t="str">
        <f t="shared" si="16"/>
        <v>|</v>
      </c>
    </row>
    <row r="904" spans="1:15" ht="15.75" customHeight="1" x14ac:dyDescent="0.25">
      <c r="A904" s="128"/>
      <c r="B904" s="2"/>
      <c r="C904" s="2"/>
      <c r="D904" s="14"/>
      <c r="E904" s="3"/>
      <c r="F904" s="2"/>
      <c r="G904" s="63" t="e">
        <f>VLOOKUP(O904,'Робочий аркуш'!$J$2:$K$240,2,FALSE)</f>
        <v>#N/A</v>
      </c>
      <c r="H904" s="63" t="e">
        <f t="shared" si="15"/>
        <v>#N/A</v>
      </c>
      <c r="I904"/>
      <c r="J904"/>
      <c r="K904"/>
      <c r="L904"/>
      <c r="O904" s="2" t="str">
        <f t="shared" si="16"/>
        <v>|</v>
      </c>
    </row>
    <row r="905" spans="1:15" ht="15.75" customHeight="1" x14ac:dyDescent="0.25">
      <c r="A905" s="128"/>
      <c r="B905" s="2"/>
      <c r="C905" s="2"/>
      <c r="D905" s="14"/>
      <c r="E905" s="3"/>
      <c r="F905" s="2"/>
      <c r="G905" s="63" t="e">
        <f>VLOOKUP(O905,'Робочий аркуш'!$J$2:$K$240,2,FALSE)</f>
        <v>#N/A</v>
      </c>
      <c r="H905" s="63" t="e">
        <f t="shared" si="15"/>
        <v>#N/A</v>
      </c>
      <c r="I905"/>
      <c r="J905"/>
      <c r="K905"/>
      <c r="L905"/>
      <c r="O905" s="2" t="str">
        <f t="shared" si="16"/>
        <v>|</v>
      </c>
    </row>
    <row r="906" spans="1:15" ht="15.75" customHeight="1" x14ac:dyDescent="0.25">
      <c r="A906" s="128"/>
      <c r="B906" s="2"/>
      <c r="C906" s="2"/>
      <c r="D906" s="14"/>
      <c r="E906" s="3"/>
      <c r="F906" s="2"/>
      <c r="G906" s="63" t="e">
        <f>VLOOKUP(O906,'Робочий аркуш'!$J$2:$K$240,2,FALSE)</f>
        <v>#N/A</v>
      </c>
      <c r="H906" s="63" t="e">
        <f t="shared" si="15"/>
        <v>#N/A</v>
      </c>
      <c r="I906"/>
      <c r="J906"/>
      <c r="K906"/>
      <c r="L906"/>
      <c r="O906" s="2" t="str">
        <f t="shared" si="16"/>
        <v>|</v>
      </c>
    </row>
    <row r="907" spans="1:15" ht="15.75" customHeight="1" x14ac:dyDescent="0.25">
      <c r="A907" s="128"/>
      <c r="B907" s="2"/>
      <c r="C907" s="2"/>
      <c r="D907" s="14"/>
      <c r="E907" s="3"/>
      <c r="F907" s="2"/>
      <c r="G907" s="63" t="e">
        <f>VLOOKUP(O907,'Робочий аркуш'!$J$2:$K$240,2,FALSE)</f>
        <v>#N/A</v>
      </c>
      <c r="H907" s="63" t="e">
        <f t="shared" si="15"/>
        <v>#N/A</v>
      </c>
      <c r="I907"/>
      <c r="J907"/>
      <c r="K907"/>
      <c r="L907"/>
      <c r="O907" s="2" t="str">
        <f t="shared" si="16"/>
        <v>|</v>
      </c>
    </row>
    <row r="908" spans="1:15" ht="15.75" customHeight="1" x14ac:dyDescent="0.25">
      <c r="A908" s="128"/>
      <c r="B908" s="2"/>
      <c r="C908" s="2"/>
      <c r="D908" s="14"/>
      <c r="E908" s="3"/>
      <c r="F908" s="2"/>
      <c r="G908" s="63" t="e">
        <f>VLOOKUP(O908,'Робочий аркуш'!$J$2:$K$240,2,FALSE)</f>
        <v>#N/A</v>
      </c>
      <c r="H908" s="63" t="e">
        <f t="shared" si="15"/>
        <v>#N/A</v>
      </c>
      <c r="I908"/>
      <c r="J908"/>
      <c r="K908"/>
      <c r="L908"/>
      <c r="O908" s="2" t="str">
        <f t="shared" si="16"/>
        <v>|</v>
      </c>
    </row>
    <row r="909" spans="1:15" ht="15.75" customHeight="1" x14ac:dyDescent="0.25">
      <c r="A909" s="128"/>
      <c r="B909" s="2"/>
      <c r="C909" s="2"/>
      <c r="D909" s="14"/>
      <c r="E909" s="3"/>
      <c r="F909" s="2"/>
      <c r="G909" s="63" t="e">
        <f>VLOOKUP(O909,'Робочий аркуш'!$J$2:$K$240,2,FALSE)</f>
        <v>#N/A</v>
      </c>
      <c r="H909" s="63" t="e">
        <f t="shared" si="15"/>
        <v>#N/A</v>
      </c>
      <c r="I909"/>
      <c r="J909"/>
      <c r="K909"/>
      <c r="L909"/>
      <c r="O909" s="2" t="str">
        <f t="shared" si="16"/>
        <v>|</v>
      </c>
    </row>
    <row r="910" spans="1:15" ht="15.75" customHeight="1" x14ac:dyDescent="0.25">
      <c r="A910" s="128"/>
      <c r="B910" s="2"/>
      <c r="C910" s="2"/>
      <c r="D910" s="14"/>
      <c r="E910" s="3"/>
      <c r="F910" s="2"/>
      <c r="G910" s="63" t="e">
        <f>VLOOKUP(O910,'Робочий аркуш'!$J$2:$K$240,2,FALSE)</f>
        <v>#N/A</v>
      </c>
      <c r="H910" s="63" t="e">
        <f t="shared" si="15"/>
        <v>#N/A</v>
      </c>
      <c r="I910"/>
      <c r="J910"/>
      <c r="K910"/>
      <c r="L910"/>
      <c r="O910" s="2" t="str">
        <f t="shared" si="16"/>
        <v>|</v>
      </c>
    </row>
    <row r="911" spans="1:15" ht="15.75" customHeight="1" x14ac:dyDescent="0.25">
      <c r="A911" s="128"/>
      <c r="B911" s="2"/>
      <c r="C911" s="2"/>
      <c r="D911" s="14"/>
      <c r="E911" s="3"/>
      <c r="F911" s="2"/>
      <c r="G911" s="63" t="e">
        <f>VLOOKUP(O911,'Робочий аркуш'!$J$2:$K$240,2,FALSE)</f>
        <v>#N/A</v>
      </c>
      <c r="H911" s="63" t="e">
        <f t="shared" si="15"/>
        <v>#N/A</v>
      </c>
      <c r="I911"/>
      <c r="J911"/>
      <c r="K911"/>
      <c r="L911"/>
      <c r="O911" s="2" t="str">
        <f t="shared" si="16"/>
        <v>|</v>
      </c>
    </row>
    <row r="912" spans="1:15" ht="15.75" customHeight="1" x14ac:dyDescent="0.25">
      <c r="A912" s="128"/>
      <c r="B912" s="2"/>
      <c r="C912" s="2"/>
      <c r="D912" s="14"/>
      <c r="E912" s="3"/>
      <c r="F912" s="2"/>
      <c r="G912" s="63" t="e">
        <f>VLOOKUP(O912,'Робочий аркуш'!$J$2:$K$240,2,FALSE)</f>
        <v>#N/A</v>
      </c>
      <c r="H912" s="63" t="e">
        <f t="shared" si="15"/>
        <v>#N/A</v>
      </c>
      <c r="I912"/>
      <c r="J912"/>
      <c r="K912"/>
      <c r="L912"/>
      <c r="O912" s="2" t="str">
        <f t="shared" si="16"/>
        <v>|</v>
      </c>
    </row>
    <row r="913" spans="1:15" ht="15.75" customHeight="1" x14ac:dyDescent="0.25">
      <c r="A913" s="128"/>
      <c r="B913" s="2"/>
      <c r="C913" s="2"/>
      <c r="D913" s="14"/>
      <c r="E913" s="3"/>
      <c r="F913" s="2"/>
      <c r="G913" s="63" t="e">
        <f>VLOOKUP(O913,'Робочий аркуш'!$J$2:$K$240,2,FALSE)</f>
        <v>#N/A</v>
      </c>
      <c r="H913" s="63" t="e">
        <f t="shared" si="15"/>
        <v>#N/A</v>
      </c>
      <c r="I913"/>
      <c r="J913"/>
      <c r="K913"/>
      <c r="L913"/>
      <c r="O913" s="2" t="str">
        <f t="shared" si="16"/>
        <v>|</v>
      </c>
    </row>
    <row r="914" spans="1:15" ht="15.75" customHeight="1" x14ac:dyDescent="0.25">
      <c r="A914" s="128"/>
      <c r="B914" s="2"/>
      <c r="C914" s="2"/>
      <c r="D914" s="14"/>
      <c r="E914" s="3"/>
      <c r="F914" s="2"/>
      <c r="G914" s="63" t="e">
        <f>VLOOKUP(O914,'Робочий аркуш'!$J$2:$K$240,2,FALSE)</f>
        <v>#N/A</v>
      </c>
      <c r="H914" s="63" t="e">
        <f t="shared" si="15"/>
        <v>#N/A</v>
      </c>
      <c r="I914"/>
      <c r="J914"/>
      <c r="K914"/>
      <c r="L914"/>
      <c r="O914" s="2" t="str">
        <f t="shared" ref="O914:O977" si="17">B914&amp;"|"&amp;C914</f>
        <v>|</v>
      </c>
    </row>
    <row r="915" spans="1:15" ht="15.75" customHeight="1" x14ac:dyDescent="0.25">
      <c r="A915" s="128"/>
      <c r="B915" s="2"/>
      <c r="C915" s="2"/>
      <c r="D915" s="14"/>
      <c r="E915" s="3"/>
      <c r="F915" s="2"/>
      <c r="G915" s="63" t="e">
        <f>VLOOKUP(O915,'Робочий аркуш'!$J$2:$K$240,2,FALSE)</f>
        <v>#N/A</v>
      </c>
      <c r="H915" s="63" t="e">
        <f t="shared" si="15"/>
        <v>#N/A</v>
      </c>
      <c r="I915"/>
      <c r="J915"/>
      <c r="K915"/>
      <c r="L915"/>
      <c r="O915" s="2" t="str">
        <f t="shared" si="17"/>
        <v>|</v>
      </c>
    </row>
    <row r="916" spans="1:15" ht="15.75" customHeight="1" x14ac:dyDescent="0.25">
      <c r="A916" s="128"/>
      <c r="B916" s="2"/>
      <c r="C916" s="2"/>
      <c r="D916" s="14"/>
      <c r="E916" s="3"/>
      <c r="F916" s="2"/>
      <c r="G916" s="63" t="e">
        <f>VLOOKUP(O916,'Робочий аркуш'!$J$2:$K$240,2,FALSE)</f>
        <v>#N/A</v>
      </c>
      <c r="H916" s="63" t="e">
        <f t="shared" si="15"/>
        <v>#N/A</v>
      </c>
      <c r="I916"/>
      <c r="J916"/>
      <c r="K916"/>
      <c r="L916"/>
      <c r="O916" s="2" t="str">
        <f t="shared" si="17"/>
        <v>|</v>
      </c>
    </row>
    <row r="917" spans="1:15" ht="15.75" customHeight="1" x14ac:dyDescent="0.25">
      <c r="A917" s="128"/>
      <c r="B917" s="2"/>
      <c r="C917" s="2"/>
      <c r="D917" s="14"/>
      <c r="E917" s="3"/>
      <c r="F917" s="2"/>
      <c r="G917" s="63" t="e">
        <f>VLOOKUP(O917,'Робочий аркуш'!$J$2:$K$240,2,FALSE)</f>
        <v>#N/A</v>
      </c>
      <c r="H917" s="63" t="e">
        <f t="shared" si="15"/>
        <v>#N/A</v>
      </c>
      <c r="I917"/>
      <c r="J917"/>
      <c r="K917"/>
      <c r="L917"/>
      <c r="O917" s="2" t="str">
        <f t="shared" si="17"/>
        <v>|</v>
      </c>
    </row>
    <row r="918" spans="1:15" ht="15.75" customHeight="1" x14ac:dyDescent="0.25">
      <c r="A918" s="128"/>
      <c r="B918" s="2"/>
      <c r="C918" s="2"/>
      <c r="D918" s="14"/>
      <c r="E918" s="3"/>
      <c r="F918" s="2"/>
      <c r="G918" s="63" t="e">
        <f>VLOOKUP(O918,'Робочий аркуш'!$J$2:$K$240,2,FALSE)</f>
        <v>#N/A</v>
      </c>
      <c r="H918" s="63" t="e">
        <f t="shared" si="15"/>
        <v>#N/A</v>
      </c>
      <c r="I918"/>
      <c r="J918"/>
      <c r="K918"/>
      <c r="L918"/>
      <c r="O918" s="2" t="str">
        <f t="shared" si="17"/>
        <v>|</v>
      </c>
    </row>
    <row r="919" spans="1:15" ht="15.75" customHeight="1" x14ac:dyDescent="0.25">
      <c r="A919" s="128"/>
      <c r="B919" s="2"/>
      <c r="C919" s="2"/>
      <c r="D919" s="14"/>
      <c r="E919" s="3"/>
      <c r="F919" s="2"/>
      <c r="G919" s="63" t="e">
        <f>VLOOKUP(O919,'Робочий аркуш'!$J$2:$K$240,2,FALSE)</f>
        <v>#N/A</v>
      </c>
      <c r="H919" s="63" t="e">
        <f t="shared" si="15"/>
        <v>#N/A</v>
      </c>
      <c r="I919"/>
      <c r="J919"/>
      <c r="K919"/>
      <c r="L919"/>
      <c r="O919" s="2" t="str">
        <f t="shared" si="17"/>
        <v>|</v>
      </c>
    </row>
    <row r="920" spans="1:15" ht="15.75" customHeight="1" x14ac:dyDescent="0.25">
      <c r="A920" s="128"/>
      <c r="B920" s="2"/>
      <c r="C920" s="2"/>
      <c r="D920" s="14"/>
      <c r="E920" s="3"/>
      <c r="F920" s="2"/>
      <c r="G920" s="63" t="e">
        <f>VLOOKUP(O920,'Робочий аркуш'!$J$2:$K$240,2,FALSE)</f>
        <v>#N/A</v>
      </c>
      <c r="H920" s="63" t="e">
        <f t="shared" si="15"/>
        <v>#N/A</v>
      </c>
      <c r="I920"/>
      <c r="J920"/>
      <c r="K920"/>
      <c r="L920"/>
      <c r="O920" s="2" t="str">
        <f t="shared" si="17"/>
        <v>|</v>
      </c>
    </row>
    <row r="921" spans="1:15" ht="15.75" customHeight="1" x14ac:dyDescent="0.25">
      <c r="A921" s="128"/>
      <c r="B921" s="2"/>
      <c r="C921" s="2"/>
      <c r="D921" s="14"/>
      <c r="E921" s="3"/>
      <c r="F921" s="2"/>
      <c r="G921" s="63" t="e">
        <f>VLOOKUP(O921,'Робочий аркуш'!$J$2:$K$240,2,FALSE)</f>
        <v>#N/A</v>
      </c>
      <c r="H921" s="63" t="e">
        <f t="shared" si="15"/>
        <v>#N/A</v>
      </c>
      <c r="I921"/>
      <c r="J921"/>
      <c r="K921"/>
      <c r="L921"/>
      <c r="O921" s="2" t="str">
        <f t="shared" si="17"/>
        <v>|</v>
      </c>
    </row>
    <row r="922" spans="1:15" ht="15.75" customHeight="1" x14ac:dyDescent="0.25">
      <c r="A922" s="128"/>
      <c r="B922" s="2"/>
      <c r="C922" s="2"/>
      <c r="D922" s="14"/>
      <c r="E922" s="3"/>
      <c r="F922" s="2"/>
      <c r="G922" s="63" t="e">
        <f>VLOOKUP(O922,'Робочий аркуш'!$J$2:$K$240,2,FALSE)</f>
        <v>#N/A</v>
      </c>
      <c r="H922" s="63" t="e">
        <f t="shared" si="15"/>
        <v>#N/A</v>
      </c>
      <c r="I922"/>
      <c r="J922"/>
      <c r="K922"/>
      <c r="L922"/>
      <c r="O922" s="2" t="str">
        <f t="shared" si="17"/>
        <v>|</v>
      </c>
    </row>
    <row r="923" spans="1:15" ht="15.75" customHeight="1" x14ac:dyDescent="0.25">
      <c r="A923" s="128"/>
      <c r="B923" s="2"/>
      <c r="C923" s="2"/>
      <c r="D923" s="14"/>
      <c r="E923" s="3"/>
      <c r="F923" s="2"/>
      <c r="G923" s="63" t="e">
        <f>VLOOKUP(O923,'Робочий аркуш'!$J$2:$K$240,2,FALSE)</f>
        <v>#N/A</v>
      </c>
      <c r="H923" s="63" t="e">
        <f t="shared" si="15"/>
        <v>#N/A</v>
      </c>
      <c r="I923"/>
      <c r="J923"/>
      <c r="K923"/>
      <c r="L923"/>
      <c r="O923" s="2" t="str">
        <f t="shared" si="17"/>
        <v>|</v>
      </c>
    </row>
    <row r="924" spans="1:15" ht="15.75" customHeight="1" x14ac:dyDescent="0.25">
      <c r="A924" s="128"/>
      <c r="B924" s="2"/>
      <c r="C924" s="2"/>
      <c r="D924" s="14"/>
      <c r="E924" s="3"/>
      <c r="F924" s="2"/>
      <c r="G924" s="63" t="e">
        <f>VLOOKUP(O924,'Робочий аркуш'!$J$2:$K$240,2,FALSE)</f>
        <v>#N/A</v>
      </c>
      <c r="H924" s="63" t="e">
        <f t="shared" si="15"/>
        <v>#N/A</v>
      </c>
      <c r="I924"/>
      <c r="J924"/>
      <c r="K924"/>
      <c r="L924"/>
      <c r="O924" s="2" t="str">
        <f t="shared" si="17"/>
        <v>|</v>
      </c>
    </row>
    <row r="925" spans="1:15" ht="15.75" customHeight="1" x14ac:dyDescent="0.25">
      <c r="A925" s="128"/>
      <c r="B925" s="2"/>
      <c r="C925" s="2"/>
      <c r="D925" s="14"/>
      <c r="E925" s="3"/>
      <c r="F925" s="2"/>
      <c r="G925" s="63" t="e">
        <f>VLOOKUP(O925,'Робочий аркуш'!$J$2:$K$240,2,FALSE)</f>
        <v>#N/A</v>
      </c>
      <c r="H925" s="63" t="e">
        <f t="shared" si="15"/>
        <v>#N/A</v>
      </c>
      <c r="I925"/>
      <c r="J925"/>
      <c r="K925"/>
      <c r="L925"/>
      <c r="O925" s="2" t="str">
        <f t="shared" si="17"/>
        <v>|</v>
      </c>
    </row>
    <row r="926" spans="1:15" ht="15.75" customHeight="1" x14ac:dyDescent="0.25">
      <c r="A926" s="128"/>
      <c r="B926" s="2"/>
      <c r="C926" s="2"/>
      <c r="D926" s="14"/>
      <c r="E926" s="3"/>
      <c r="F926" s="2"/>
      <c r="G926" s="63" t="e">
        <f>VLOOKUP(O926,'Робочий аркуш'!$J$2:$K$240,2,FALSE)</f>
        <v>#N/A</v>
      </c>
      <c r="H926" s="63" t="e">
        <f t="shared" si="15"/>
        <v>#N/A</v>
      </c>
      <c r="I926"/>
      <c r="J926"/>
      <c r="K926"/>
      <c r="L926"/>
      <c r="O926" s="2" t="str">
        <f t="shared" si="17"/>
        <v>|</v>
      </c>
    </row>
    <row r="927" spans="1:15" ht="15.75" customHeight="1" x14ac:dyDescent="0.25">
      <c r="A927" s="128"/>
      <c r="B927" s="2"/>
      <c r="C927" s="2"/>
      <c r="D927" s="14"/>
      <c r="E927" s="3"/>
      <c r="F927" s="2"/>
      <c r="G927" s="63" t="e">
        <f>VLOOKUP(O927,'Робочий аркуш'!$J$2:$K$240,2,FALSE)</f>
        <v>#N/A</v>
      </c>
      <c r="H927" s="63" t="e">
        <f t="shared" si="15"/>
        <v>#N/A</v>
      </c>
      <c r="I927"/>
      <c r="J927"/>
      <c r="K927"/>
      <c r="L927"/>
      <c r="O927" s="2" t="str">
        <f t="shared" si="17"/>
        <v>|</v>
      </c>
    </row>
    <row r="928" spans="1:15" ht="15.75" customHeight="1" x14ac:dyDescent="0.25">
      <c r="A928" s="128"/>
      <c r="B928" s="2"/>
      <c r="C928" s="2"/>
      <c r="D928" s="14"/>
      <c r="E928" s="3"/>
      <c r="F928" s="2"/>
      <c r="G928" s="63" t="e">
        <f>VLOOKUP(O928,'Робочий аркуш'!$J$2:$K$240,2,FALSE)</f>
        <v>#N/A</v>
      </c>
      <c r="H928" s="63" t="e">
        <f t="shared" si="15"/>
        <v>#N/A</v>
      </c>
      <c r="I928"/>
      <c r="J928"/>
      <c r="K928"/>
      <c r="L928"/>
      <c r="O928" s="2" t="str">
        <f t="shared" si="17"/>
        <v>|</v>
      </c>
    </row>
    <row r="929" spans="1:15" ht="15.75" customHeight="1" x14ac:dyDescent="0.25">
      <c r="A929" s="128"/>
      <c r="B929" s="2"/>
      <c r="C929" s="2"/>
      <c r="D929" s="14"/>
      <c r="E929" s="3"/>
      <c r="F929" s="2"/>
      <c r="G929" s="63" t="e">
        <f>VLOOKUP(O929,'Робочий аркуш'!$J$2:$K$240,2,FALSE)</f>
        <v>#N/A</v>
      </c>
      <c r="H929" s="63" t="e">
        <f t="shared" si="15"/>
        <v>#N/A</v>
      </c>
      <c r="I929"/>
      <c r="J929"/>
      <c r="K929"/>
      <c r="L929"/>
      <c r="O929" s="2" t="str">
        <f t="shared" si="17"/>
        <v>|</v>
      </c>
    </row>
    <row r="930" spans="1:15" ht="15.75" customHeight="1" x14ac:dyDescent="0.25">
      <c r="A930" s="128"/>
      <c r="B930" s="2"/>
      <c r="C930" s="2"/>
      <c r="D930" s="14"/>
      <c r="E930" s="3"/>
      <c r="F930" s="2"/>
      <c r="G930" s="63" t="e">
        <f>VLOOKUP(O930,'Робочий аркуш'!$J$2:$K$240,2,FALSE)</f>
        <v>#N/A</v>
      </c>
      <c r="H930" s="63" t="e">
        <f t="shared" si="15"/>
        <v>#N/A</v>
      </c>
      <c r="I930"/>
      <c r="J930"/>
      <c r="K930"/>
      <c r="L930"/>
      <c r="O930" s="2" t="str">
        <f t="shared" si="17"/>
        <v>|</v>
      </c>
    </row>
    <row r="931" spans="1:15" ht="15.75" customHeight="1" x14ac:dyDescent="0.25">
      <c r="A931" s="128"/>
      <c r="B931" s="2"/>
      <c r="C931" s="2"/>
      <c r="D931" s="14"/>
      <c r="E931" s="3"/>
      <c r="F931" s="2"/>
      <c r="G931" s="63" t="e">
        <f>VLOOKUP(O931,'Робочий аркуш'!$J$2:$K$240,2,FALSE)</f>
        <v>#N/A</v>
      </c>
      <c r="H931" s="63" t="e">
        <f t="shared" si="15"/>
        <v>#N/A</v>
      </c>
      <c r="I931"/>
      <c r="J931"/>
      <c r="K931"/>
      <c r="L931"/>
      <c r="O931" s="2" t="str">
        <f t="shared" si="17"/>
        <v>|</v>
      </c>
    </row>
    <row r="932" spans="1:15" ht="15.75" customHeight="1" x14ac:dyDescent="0.25">
      <c r="A932" s="128"/>
      <c r="B932" s="2"/>
      <c r="C932" s="2"/>
      <c r="D932" s="14"/>
      <c r="E932" s="3"/>
      <c r="F932" s="2"/>
      <c r="G932" s="63" t="e">
        <f>VLOOKUP(O932,'Робочий аркуш'!$J$2:$K$240,2,FALSE)</f>
        <v>#N/A</v>
      </c>
      <c r="H932" s="63" t="e">
        <f t="shared" si="15"/>
        <v>#N/A</v>
      </c>
      <c r="I932"/>
      <c r="J932"/>
      <c r="K932"/>
      <c r="L932"/>
      <c r="O932" s="2" t="str">
        <f t="shared" si="17"/>
        <v>|</v>
      </c>
    </row>
    <row r="933" spans="1:15" ht="15.75" customHeight="1" x14ac:dyDescent="0.25">
      <c r="A933" s="128"/>
      <c r="B933" s="2"/>
      <c r="C933" s="2"/>
      <c r="D933" s="14"/>
      <c r="E933" s="3"/>
      <c r="F933" s="2"/>
      <c r="G933" s="63" t="e">
        <f>VLOOKUP(O933,'Робочий аркуш'!$J$2:$K$240,2,FALSE)</f>
        <v>#N/A</v>
      </c>
      <c r="H933" s="63" t="e">
        <f t="shared" si="15"/>
        <v>#N/A</v>
      </c>
      <c r="I933"/>
      <c r="J933"/>
      <c r="K933"/>
      <c r="L933"/>
      <c r="O933" s="2" t="str">
        <f t="shared" si="17"/>
        <v>|</v>
      </c>
    </row>
    <row r="934" spans="1:15" ht="15.75" customHeight="1" x14ac:dyDescent="0.25">
      <c r="A934" s="128"/>
      <c r="B934" s="2"/>
      <c r="C934" s="2"/>
      <c r="D934" s="14"/>
      <c r="E934" s="3"/>
      <c r="F934" s="2"/>
      <c r="G934" s="63" t="e">
        <f>VLOOKUP(O934,'Робочий аркуш'!$J$2:$K$240,2,FALSE)</f>
        <v>#N/A</v>
      </c>
      <c r="H934" s="63" t="e">
        <f t="shared" si="15"/>
        <v>#N/A</v>
      </c>
      <c r="I934"/>
      <c r="J934"/>
      <c r="K934"/>
      <c r="L934"/>
      <c r="O934" s="2" t="str">
        <f t="shared" si="17"/>
        <v>|</v>
      </c>
    </row>
    <row r="935" spans="1:15" ht="15.75" customHeight="1" x14ac:dyDescent="0.25">
      <c r="A935" s="128"/>
      <c r="B935" s="2"/>
      <c r="C935" s="2"/>
      <c r="D935" s="14"/>
      <c r="E935" s="3"/>
      <c r="F935" s="2"/>
      <c r="G935" s="63" t="e">
        <f>VLOOKUP(O935,'Робочий аркуш'!$J$2:$K$240,2,FALSE)</f>
        <v>#N/A</v>
      </c>
      <c r="H935" s="63" t="e">
        <f t="shared" si="15"/>
        <v>#N/A</v>
      </c>
      <c r="I935"/>
      <c r="J935"/>
      <c r="K935"/>
      <c r="L935"/>
      <c r="O935" s="2" t="str">
        <f t="shared" si="17"/>
        <v>|</v>
      </c>
    </row>
    <row r="936" spans="1:15" ht="15.75" customHeight="1" x14ac:dyDescent="0.25">
      <c r="A936" s="128"/>
      <c r="B936" s="2"/>
      <c r="C936" s="2"/>
      <c r="D936" s="14"/>
      <c r="E936" s="3"/>
      <c r="F936" s="2"/>
      <c r="G936" s="63" t="e">
        <f>VLOOKUP(O936,'Робочий аркуш'!$J$2:$K$240,2,FALSE)</f>
        <v>#N/A</v>
      </c>
      <c r="H936" s="63" t="e">
        <f t="shared" si="15"/>
        <v>#N/A</v>
      </c>
      <c r="I936"/>
      <c r="J936"/>
      <c r="K936"/>
      <c r="L936"/>
      <c r="O936" s="2" t="str">
        <f t="shared" si="17"/>
        <v>|</v>
      </c>
    </row>
    <row r="937" spans="1:15" ht="15.75" customHeight="1" x14ac:dyDescent="0.25">
      <c r="A937" s="128"/>
      <c r="B937" s="2"/>
      <c r="C937" s="2"/>
      <c r="D937" s="14"/>
      <c r="E937" s="3"/>
      <c r="F937" s="2"/>
      <c r="G937" s="63" t="e">
        <f>VLOOKUP(O937,'Робочий аркуш'!$J$2:$K$240,2,FALSE)</f>
        <v>#N/A</v>
      </c>
      <c r="H937" s="63" t="e">
        <f t="shared" si="15"/>
        <v>#N/A</v>
      </c>
      <c r="I937"/>
      <c r="J937"/>
      <c r="K937"/>
      <c r="L937"/>
      <c r="O937" s="2" t="str">
        <f t="shared" si="17"/>
        <v>|</v>
      </c>
    </row>
    <row r="938" spans="1:15" ht="15.75" customHeight="1" x14ac:dyDescent="0.25">
      <c r="A938" s="128"/>
      <c r="B938" s="2"/>
      <c r="C938" s="2"/>
      <c r="D938" s="14"/>
      <c r="E938" s="3"/>
      <c r="F938" s="2"/>
      <c r="G938" s="63" t="e">
        <f>VLOOKUP(O938,'Робочий аркуш'!$J$2:$K$240,2,FALSE)</f>
        <v>#N/A</v>
      </c>
      <c r="H938" s="63" t="e">
        <f t="shared" si="15"/>
        <v>#N/A</v>
      </c>
      <c r="I938"/>
      <c r="J938"/>
      <c r="K938"/>
      <c r="L938"/>
      <c r="O938" s="2" t="str">
        <f t="shared" si="17"/>
        <v>|</v>
      </c>
    </row>
    <row r="939" spans="1:15" ht="15.75" customHeight="1" x14ac:dyDescent="0.25">
      <c r="A939" s="128"/>
      <c r="B939" s="2"/>
      <c r="C939" s="2"/>
      <c r="D939" s="14"/>
      <c r="E939" s="3"/>
      <c r="F939" s="2"/>
      <c r="G939" s="63" t="e">
        <f>VLOOKUP(O939,'Робочий аркуш'!$J$2:$K$240,2,FALSE)</f>
        <v>#N/A</v>
      </c>
      <c r="H939" s="63" t="e">
        <f t="shared" si="15"/>
        <v>#N/A</v>
      </c>
      <c r="I939"/>
      <c r="J939"/>
      <c r="K939"/>
      <c r="L939"/>
      <c r="O939" s="2" t="str">
        <f t="shared" si="17"/>
        <v>|</v>
      </c>
    </row>
    <row r="940" spans="1:15" ht="15.75" customHeight="1" x14ac:dyDescent="0.25">
      <c r="A940" s="128"/>
      <c r="B940" s="2"/>
      <c r="C940" s="2"/>
      <c r="D940" s="14"/>
      <c r="E940" s="3"/>
      <c r="F940" s="2"/>
      <c r="G940" s="63" t="e">
        <f>VLOOKUP(O940,'Робочий аркуш'!$J$2:$K$240,2,FALSE)</f>
        <v>#N/A</v>
      </c>
      <c r="H940" s="63" t="e">
        <f t="shared" si="15"/>
        <v>#N/A</v>
      </c>
      <c r="I940"/>
      <c r="J940"/>
      <c r="K940"/>
      <c r="L940"/>
      <c r="O940" s="2" t="str">
        <f t="shared" si="17"/>
        <v>|</v>
      </c>
    </row>
    <row r="941" spans="1:15" ht="15.75" customHeight="1" x14ac:dyDescent="0.25">
      <c r="A941" s="128"/>
      <c r="B941" s="2"/>
      <c r="C941" s="2"/>
      <c r="D941" s="14"/>
      <c r="E941" s="3"/>
      <c r="F941" s="2"/>
      <c r="G941" s="63" t="e">
        <f>VLOOKUP(O941,'Робочий аркуш'!$J$2:$K$240,2,FALSE)</f>
        <v>#N/A</v>
      </c>
      <c r="H941" s="63" t="e">
        <f t="shared" si="15"/>
        <v>#N/A</v>
      </c>
      <c r="I941"/>
      <c r="J941"/>
      <c r="K941"/>
      <c r="L941"/>
      <c r="O941" s="2" t="str">
        <f t="shared" si="17"/>
        <v>|</v>
      </c>
    </row>
    <row r="942" spans="1:15" ht="15.75" customHeight="1" x14ac:dyDescent="0.25">
      <c r="A942" s="128"/>
      <c r="B942" s="2"/>
      <c r="C942" s="2"/>
      <c r="D942" s="14"/>
      <c r="E942" s="3"/>
      <c r="F942" s="2"/>
      <c r="G942" s="63" t="e">
        <f>VLOOKUP(O942,'Робочий аркуш'!$J$2:$K$240,2,FALSE)</f>
        <v>#N/A</v>
      </c>
      <c r="H942" s="63" t="e">
        <f t="shared" si="15"/>
        <v>#N/A</v>
      </c>
      <c r="I942"/>
      <c r="J942"/>
      <c r="K942"/>
      <c r="L942"/>
      <c r="O942" s="2" t="str">
        <f t="shared" si="17"/>
        <v>|</v>
      </c>
    </row>
    <row r="943" spans="1:15" ht="15.75" customHeight="1" x14ac:dyDescent="0.25">
      <c r="A943" s="128"/>
      <c r="B943" s="2"/>
      <c r="C943" s="2"/>
      <c r="D943" s="14"/>
      <c r="E943" s="3"/>
      <c r="F943" s="2"/>
      <c r="G943" s="63" t="e">
        <f>VLOOKUP(O943,'Робочий аркуш'!$J$2:$K$240,2,FALSE)</f>
        <v>#N/A</v>
      </c>
      <c r="H943" s="63" t="e">
        <f t="shared" si="15"/>
        <v>#N/A</v>
      </c>
      <c r="I943"/>
      <c r="J943"/>
      <c r="K943"/>
      <c r="L943"/>
      <c r="O943" s="2" t="str">
        <f t="shared" si="17"/>
        <v>|</v>
      </c>
    </row>
    <row r="944" spans="1:15" ht="15.75" customHeight="1" x14ac:dyDescent="0.25">
      <c r="A944" s="128"/>
      <c r="B944" s="2"/>
      <c r="C944" s="2"/>
      <c r="D944" s="14"/>
      <c r="E944" s="3"/>
      <c r="F944" s="2"/>
      <c r="G944" s="63" t="e">
        <f>VLOOKUP(O944,'Робочий аркуш'!$J$2:$K$240,2,FALSE)</f>
        <v>#N/A</v>
      </c>
      <c r="H944" s="63" t="e">
        <f t="shared" si="15"/>
        <v>#N/A</v>
      </c>
      <c r="I944"/>
      <c r="J944"/>
      <c r="K944"/>
      <c r="L944"/>
      <c r="O944" s="2" t="str">
        <f t="shared" si="17"/>
        <v>|</v>
      </c>
    </row>
    <row r="945" spans="1:15" ht="15.75" customHeight="1" x14ac:dyDescent="0.25">
      <c r="A945" s="128"/>
      <c r="B945" s="2"/>
      <c r="C945" s="2"/>
      <c r="D945" s="14"/>
      <c r="E945" s="3"/>
      <c r="F945" s="2"/>
      <c r="G945" s="63" t="e">
        <f>VLOOKUP(O945,'Робочий аркуш'!$J$2:$K$240,2,FALSE)</f>
        <v>#N/A</v>
      </c>
      <c r="H945" s="63" t="e">
        <f t="shared" si="15"/>
        <v>#N/A</v>
      </c>
      <c r="I945"/>
      <c r="J945"/>
      <c r="K945"/>
      <c r="L945"/>
      <c r="O945" s="2" t="str">
        <f t="shared" si="17"/>
        <v>|</v>
      </c>
    </row>
    <row r="946" spans="1:15" ht="15.75" customHeight="1" x14ac:dyDescent="0.25">
      <c r="A946" s="128"/>
      <c r="B946" s="2"/>
      <c r="C946" s="2"/>
      <c r="D946" s="14"/>
      <c r="E946" s="3"/>
      <c r="F946" s="2"/>
      <c r="G946" s="63" t="e">
        <f>VLOOKUP(O946,'Робочий аркуш'!$J$2:$K$240,2,FALSE)</f>
        <v>#N/A</v>
      </c>
      <c r="H946" s="63" t="e">
        <f t="shared" si="15"/>
        <v>#N/A</v>
      </c>
      <c r="I946"/>
      <c r="J946"/>
      <c r="K946"/>
      <c r="L946"/>
      <c r="O946" s="2" t="str">
        <f t="shared" si="17"/>
        <v>|</v>
      </c>
    </row>
    <row r="947" spans="1:15" ht="15.75" customHeight="1" x14ac:dyDescent="0.25">
      <c r="A947" s="128"/>
      <c r="B947" s="2"/>
      <c r="C947" s="2"/>
      <c r="D947" s="14"/>
      <c r="E947" s="3"/>
      <c r="F947" s="2"/>
      <c r="G947" s="63" t="e">
        <f>VLOOKUP(O947,'Робочий аркуш'!$J$2:$K$240,2,FALSE)</f>
        <v>#N/A</v>
      </c>
      <c r="H947" s="63" t="e">
        <f t="shared" si="15"/>
        <v>#N/A</v>
      </c>
      <c r="I947"/>
      <c r="J947"/>
      <c r="K947"/>
      <c r="L947"/>
      <c r="O947" s="2" t="str">
        <f t="shared" si="17"/>
        <v>|</v>
      </c>
    </row>
    <row r="948" spans="1:15" ht="15.75" customHeight="1" x14ac:dyDescent="0.25">
      <c r="A948" s="128"/>
      <c r="B948" s="2"/>
      <c r="C948" s="2"/>
      <c r="D948" s="14"/>
      <c r="E948" s="3"/>
      <c r="F948" s="2"/>
      <c r="G948" s="63" t="e">
        <f>VLOOKUP(O948,'Робочий аркуш'!$J$2:$K$240,2,FALSE)</f>
        <v>#N/A</v>
      </c>
      <c r="H948" s="63" t="e">
        <f t="shared" si="15"/>
        <v>#N/A</v>
      </c>
      <c r="I948"/>
      <c r="J948"/>
      <c r="K948"/>
      <c r="L948"/>
      <c r="O948" s="2" t="str">
        <f t="shared" si="17"/>
        <v>|</v>
      </c>
    </row>
    <row r="949" spans="1:15" ht="15.75" customHeight="1" x14ac:dyDescent="0.25">
      <c r="A949" s="128"/>
      <c r="B949" s="2"/>
      <c r="C949" s="2"/>
      <c r="D949" s="14"/>
      <c r="E949" s="3"/>
      <c r="F949" s="2"/>
      <c r="G949" s="63" t="e">
        <f>VLOOKUP(O949,'Робочий аркуш'!$J$2:$K$240,2,FALSE)</f>
        <v>#N/A</v>
      </c>
      <c r="H949" s="63" t="e">
        <f t="shared" si="15"/>
        <v>#N/A</v>
      </c>
      <c r="I949"/>
      <c r="J949"/>
      <c r="K949"/>
      <c r="L949"/>
      <c r="O949" s="2" t="str">
        <f t="shared" si="17"/>
        <v>|</v>
      </c>
    </row>
    <row r="950" spans="1:15" ht="15.75" customHeight="1" x14ac:dyDescent="0.25">
      <c r="A950" s="128"/>
      <c r="B950" s="2"/>
      <c r="C950" s="2"/>
      <c r="D950" s="14"/>
      <c r="E950" s="3"/>
      <c r="F950" s="2"/>
      <c r="G950" s="63" t="e">
        <f>VLOOKUP(O950,'Робочий аркуш'!$J$2:$K$240,2,FALSE)</f>
        <v>#N/A</v>
      </c>
      <c r="H950" s="63" t="e">
        <f t="shared" si="15"/>
        <v>#N/A</v>
      </c>
      <c r="I950"/>
      <c r="J950"/>
      <c r="K950"/>
      <c r="L950"/>
      <c r="O950" s="2" t="str">
        <f t="shared" si="17"/>
        <v>|</v>
      </c>
    </row>
    <row r="951" spans="1:15" ht="15.75" customHeight="1" x14ac:dyDescent="0.25">
      <c r="A951" s="128"/>
      <c r="B951" s="2"/>
      <c r="C951" s="2"/>
      <c r="D951" s="14"/>
      <c r="E951" s="3"/>
      <c r="F951" s="2"/>
      <c r="G951" s="63" t="e">
        <f>VLOOKUP(O951,'Робочий аркуш'!$J$2:$K$240,2,FALSE)</f>
        <v>#N/A</v>
      </c>
      <c r="H951" s="63" t="e">
        <f t="shared" si="15"/>
        <v>#N/A</v>
      </c>
      <c r="I951"/>
      <c r="J951"/>
      <c r="K951"/>
      <c r="L951"/>
      <c r="O951" s="2" t="str">
        <f t="shared" si="17"/>
        <v>|</v>
      </c>
    </row>
    <row r="952" spans="1:15" ht="15.75" customHeight="1" x14ac:dyDescent="0.25">
      <c r="A952" s="128"/>
      <c r="B952" s="2"/>
      <c r="C952" s="2"/>
      <c r="D952" s="14"/>
      <c r="E952" s="3"/>
      <c r="F952" s="2"/>
      <c r="G952" s="63" t="e">
        <f>VLOOKUP(O952,'Робочий аркуш'!$J$2:$K$240,2,FALSE)</f>
        <v>#N/A</v>
      </c>
      <c r="H952" s="63" t="e">
        <f t="shared" si="15"/>
        <v>#N/A</v>
      </c>
      <c r="I952"/>
      <c r="J952"/>
      <c r="K952"/>
      <c r="L952"/>
      <c r="O952" s="2" t="str">
        <f t="shared" si="17"/>
        <v>|</v>
      </c>
    </row>
    <row r="953" spans="1:15" ht="15.75" customHeight="1" x14ac:dyDescent="0.25">
      <c r="A953" s="128"/>
      <c r="B953" s="2"/>
      <c r="C953" s="2"/>
      <c r="D953" s="14"/>
      <c r="E953" s="3"/>
      <c r="F953" s="2"/>
      <c r="G953" s="63" t="e">
        <f>VLOOKUP(O953,'Робочий аркуш'!$J$2:$K$240,2,FALSE)</f>
        <v>#N/A</v>
      </c>
      <c r="H953" s="63" t="e">
        <f t="shared" si="15"/>
        <v>#N/A</v>
      </c>
      <c r="I953"/>
      <c r="J953"/>
      <c r="K953"/>
      <c r="L953"/>
      <c r="O953" s="2" t="str">
        <f t="shared" si="17"/>
        <v>|</v>
      </c>
    </row>
    <row r="954" spans="1:15" ht="15.75" customHeight="1" x14ac:dyDescent="0.25">
      <c r="A954" s="128"/>
      <c r="B954" s="2"/>
      <c r="C954" s="2"/>
      <c r="D954" s="14"/>
      <c r="E954" s="3"/>
      <c r="F954" s="2"/>
      <c r="G954" s="63" t="e">
        <f>VLOOKUP(O954,'Робочий аркуш'!$J$2:$K$240,2,FALSE)</f>
        <v>#N/A</v>
      </c>
      <c r="H954" s="63" t="e">
        <f t="shared" si="15"/>
        <v>#N/A</v>
      </c>
      <c r="I954"/>
      <c r="J954"/>
      <c r="K954"/>
      <c r="L954"/>
      <c r="O954" s="2" t="str">
        <f t="shared" si="17"/>
        <v>|</v>
      </c>
    </row>
    <row r="955" spans="1:15" ht="15.75" customHeight="1" x14ac:dyDescent="0.25">
      <c r="A955" s="128"/>
      <c r="B955" s="2"/>
      <c r="C955" s="2"/>
      <c r="D955" s="14"/>
      <c r="E955" s="3"/>
      <c r="F955" s="2"/>
      <c r="G955" s="63" t="e">
        <f>VLOOKUP(O955,'Робочий аркуш'!$J$2:$K$240,2,FALSE)</f>
        <v>#N/A</v>
      </c>
      <c r="H955" s="63" t="e">
        <f t="shared" si="15"/>
        <v>#N/A</v>
      </c>
      <c r="I955"/>
      <c r="J955"/>
      <c r="K955"/>
      <c r="L955"/>
      <c r="O955" s="2" t="str">
        <f t="shared" si="17"/>
        <v>|</v>
      </c>
    </row>
    <row r="956" spans="1:15" ht="15.75" customHeight="1" x14ac:dyDescent="0.25">
      <c r="A956" s="128"/>
      <c r="B956" s="2"/>
      <c r="C956" s="2"/>
      <c r="D956" s="14"/>
      <c r="E956" s="3"/>
      <c r="F956" s="2"/>
      <c r="G956" s="63" t="e">
        <f>VLOOKUP(O956,'Робочий аркуш'!$J$2:$K$240,2,FALSE)</f>
        <v>#N/A</v>
      </c>
      <c r="H956" s="63" t="e">
        <f t="shared" si="15"/>
        <v>#N/A</v>
      </c>
      <c r="I956"/>
      <c r="J956"/>
      <c r="K956"/>
      <c r="L956"/>
      <c r="O956" s="2" t="str">
        <f t="shared" si="17"/>
        <v>|</v>
      </c>
    </row>
    <row r="957" spans="1:15" ht="15.75" customHeight="1" x14ac:dyDescent="0.25">
      <c r="A957" s="128"/>
      <c r="B957" s="2"/>
      <c r="C957" s="2"/>
      <c r="D957" s="14"/>
      <c r="E957" s="3"/>
      <c r="F957" s="2"/>
      <c r="G957" s="63" t="e">
        <f>VLOOKUP(O957,'Робочий аркуш'!$J$2:$K$240,2,FALSE)</f>
        <v>#N/A</v>
      </c>
      <c r="H957" s="63" t="e">
        <f t="shared" si="15"/>
        <v>#N/A</v>
      </c>
      <c r="I957"/>
      <c r="J957"/>
      <c r="K957"/>
      <c r="L957"/>
      <c r="O957" s="2" t="str">
        <f t="shared" si="17"/>
        <v>|</v>
      </c>
    </row>
    <row r="958" spans="1:15" ht="15.75" customHeight="1" x14ac:dyDescent="0.25">
      <c r="A958" s="128"/>
      <c r="B958" s="2"/>
      <c r="C958" s="2"/>
      <c r="D958" s="14"/>
      <c r="E958" s="3"/>
      <c r="F958" s="2"/>
      <c r="G958" s="63" t="e">
        <f>VLOOKUP(O958,'Робочий аркуш'!$J$2:$K$240,2,FALSE)</f>
        <v>#N/A</v>
      </c>
      <c r="H958" s="63" t="e">
        <f t="shared" si="15"/>
        <v>#N/A</v>
      </c>
      <c r="I958"/>
      <c r="J958"/>
      <c r="K958"/>
      <c r="L958"/>
      <c r="O958" s="2" t="str">
        <f t="shared" si="17"/>
        <v>|</v>
      </c>
    </row>
    <row r="959" spans="1:15" ht="15.75" customHeight="1" x14ac:dyDescent="0.25">
      <c r="A959" s="128"/>
      <c r="B959" s="2"/>
      <c r="C959" s="2"/>
      <c r="D959" s="14"/>
      <c r="E959" s="3"/>
      <c r="F959" s="2"/>
      <c r="G959" s="63" t="e">
        <f>VLOOKUP(O959,'Робочий аркуш'!$J$2:$K$240,2,FALSE)</f>
        <v>#N/A</v>
      </c>
      <c r="H959" s="63" t="e">
        <f t="shared" si="15"/>
        <v>#N/A</v>
      </c>
      <c r="I959"/>
      <c r="J959"/>
      <c r="K959"/>
      <c r="L959"/>
      <c r="O959" s="2" t="str">
        <f t="shared" si="17"/>
        <v>|</v>
      </c>
    </row>
    <row r="960" spans="1:15" ht="15.75" customHeight="1" x14ac:dyDescent="0.25">
      <c r="A960" s="128"/>
      <c r="B960" s="2"/>
      <c r="C960" s="2"/>
      <c r="D960" s="14"/>
      <c r="E960" s="3"/>
      <c r="F960" s="2"/>
      <c r="G960" s="63" t="e">
        <f>VLOOKUP(O960,'Робочий аркуш'!$J$2:$K$240,2,FALSE)</f>
        <v>#N/A</v>
      </c>
      <c r="H960" s="63" t="e">
        <f t="shared" si="15"/>
        <v>#N/A</v>
      </c>
      <c r="I960"/>
      <c r="J960"/>
      <c r="K960"/>
      <c r="L960"/>
      <c r="O960" s="2" t="str">
        <f t="shared" si="17"/>
        <v>|</v>
      </c>
    </row>
    <row r="961" spans="1:15" ht="15.75" customHeight="1" x14ac:dyDescent="0.25">
      <c r="A961" s="128"/>
      <c r="B961" s="2"/>
      <c r="C961" s="2"/>
      <c r="D961" s="14"/>
      <c r="E961" s="3"/>
      <c r="F961" s="2"/>
      <c r="G961" s="63" t="e">
        <f>VLOOKUP(O961,'Робочий аркуш'!$J$2:$K$240,2,FALSE)</f>
        <v>#N/A</v>
      </c>
      <c r="H961" s="63" t="e">
        <f t="shared" si="15"/>
        <v>#N/A</v>
      </c>
      <c r="I961"/>
      <c r="J961"/>
      <c r="K961"/>
      <c r="L961"/>
      <c r="O961" s="2" t="str">
        <f t="shared" si="17"/>
        <v>|</v>
      </c>
    </row>
    <row r="962" spans="1:15" ht="15.75" customHeight="1" x14ac:dyDescent="0.25">
      <c r="A962" s="128"/>
      <c r="B962" s="2"/>
      <c r="C962" s="2"/>
      <c r="D962" s="14"/>
      <c r="E962" s="3"/>
      <c r="F962" s="2"/>
      <c r="G962" s="63" t="e">
        <f>VLOOKUP(O962,'Робочий аркуш'!$J$2:$K$240,2,FALSE)</f>
        <v>#N/A</v>
      </c>
      <c r="H962" s="63" t="e">
        <f t="shared" si="15"/>
        <v>#N/A</v>
      </c>
      <c r="I962"/>
      <c r="J962"/>
      <c r="K962"/>
      <c r="L962"/>
      <c r="O962" s="2" t="str">
        <f t="shared" si="17"/>
        <v>|</v>
      </c>
    </row>
    <row r="963" spans="1:15" ht="15.75" customHeight="1" x14ac:dyDescent="0.25">
      <c r="A963" s="128"/>
      <c r="B963" s="2"/>
      <c r="C963" s="2"/>
      <c r="D963" s="14"/>
      <c r="E963" s="3"/>
      <c r="F963" s="2"/>
      <c r="G963" s="63" t="e">
        <f>VLOOKUP(O963,'Робочий аркуш'!$J$2:$K$240,2,FALSE)</f>
        <v>#N/A</v>
      </c>
      <c r="H963" s="63" t="e">
        <f t="shared" si="15"/>
        <v>#N/A</v>
      </c>
      <c r="I963"/>
      <c r="J963"/>
      <c r="K963"/>
      <c r="L963"/>
      <c r="O963" s="2" t="str">
        <f t="shared" si="17"/>
        <v>|</v>
      </c>
    </row>
    <row r="964" spans="1:15" ht="15.75" customHeight="1" x14ac:dyDescent="0.25">
      <c r="A964" s="128"/>
      <c r="B964" s="2"/>
      <c r="C964" s="2"/>
      <c r="D964" s="14"/>
      <c r="E964" s="3"/>
      <c r="F964" s="2"/>
      <c r="G964" s="63" t="e">
        <f>VLOOKUP(O964,'Робочий аркуш'!$J$2:$K$240,2,FALSE)</f>
        <v>#N/A</v>
      </c>
      <c r="H964" s="63" t="e">
        <f t="shared" si="15"/>
        <v>#N/A</v>
      </c>
      <c r="I964"/>
      <c r="J964"/>
      <c r="K964"/>
      <c r="L964"/>
      <c r="O964" s="2" t="str">
        <f t="shared" si="17"/>
        <v>|</v>
      </c>
    </row>
    <row r="965" spans="1:15" ht="15.75" customHeight="1" x14ac:dyDescent="0.25">
      <c r="A965" s="128"/>
      <c r="B965" s="2"/>
      <c r="C965" s="2"/>
      <c r="D965" s="14"/>
      <c r="E965" s="3"/>
      <c r="F965" s="2"/>
      <c r="G965" s="63" t="e">
        <f>VLOOKUP(O965,'Робочий аркуш'!$J$2:$K$240,2,FALSE)</f>
        <v>#N/A</v>
      </c>
      <c r="H965" s="63" t="e">
        <f t="shared" si="15"/>
        <v>#N/A</v>
      </c>
      <c r="I965"/>
      <c r="J965"/>
      <c r="K965"/>
      <c r="L965"/>
      <c r="O965" s="2" t="str">
        <f t="shared" si="17"/>
        <v>|</v>
      </c>
    </row>
    <row r="966" spans="1:15" ht="15.75" customHeight="1" x14ac:dyDescent="0.25">
      <c r="A966" s="128"/>
      <c r="B966" s="2"/>
      <c r="C966" s="2"/>
      <c r="D966" s="14"/>
      <c r="E966" s="3"/>
      <c r="F966" s="2"/>
      <c r="G966" s="63" t="e">
        <f>VLOOKUP(O966,'Робочий аркуш'!$J$2:$K$240,2,FALSE)</f>
        <v>#N/A</v>
      </c>
      <c r="H966" s="63" t="e">
        <f t="shared" si="15"/>
        <v>#N/A</v>
      </c>
      <c r="I966"/>
      <c r="J966"/>
      <c r="K966"/>
      <c r="L966"/>
      <c r="O966" s="2" t="str">
        <f t="shared" si="17"/>
        <v>|</v>
      </c>
    </row>
    <row r="967" spans="1:15" ht="15.75" customHeight="1" x14ac:dyDescent="0.25">
      <c r="A967" s="128"/>
      <c r="B967" s="2"/>
      <c r="C967" s="2"/>
      <c r="D967" s="14"/>
      <c r="E967" s="3"/>
      <c r="F967" s="2"/>
      <c r="G967" s="63" t="e">
        <f>VLOOKUP(O967,'Робочий аркуш'!$J$2:$K$240,2,FALSE)</f>
        <v>#N/A</v>
      </c>
      <c r="H967" s="63" t="e">
        <f t="shared" si="15"/>
        <v>#N/A</v>
      </c>
      <c r="I967"/>
      <c r="J967"/>
      <c r="K967"/>
      <c r="L967"/>
      <c r="O967" s="2" t="str">
        <f t="shared" si="17"/>
        <v>|</v>
      </c>
    </row>
    <row r="968" spans="1:15" ht="15.75" customHeight="1" x14ac:dyDescent="0.25">
      <c r="A968" s="128"/>
      <c r="B968" s="2"/>
      <c r="C968" s="2"/>
      <c r="D968" s="14"/>
      <c r="E968" s="3"/>
      <c r="F968" s="2"/>
      <c r="G968" s="63" t="e">
        <f>VLOOKUP(O968,'Робочий аркуш'!$J$2:$K$240,2,FALSE)</f>
        <v>#N/A</v>
      </c>
      <c r="H968" s="63" t="e">
        <f t="shared" si="15"/>
        <v>#N/A</v>
      </c>
      <c r="I968"/>
      <c r="J968"/>
      <c r="K968"/>
      <c r="L968"/>
      <c r="O968" s="2" t="str">
        <f t="shared" si="17"/>
        <v>|</v>
      </c>
    </row>
    <row r="969" spans="1:15" ht="15.75" customHeight="1" x14ac:dyDescent="0.25">
      <c r="A969" s="128"/>
      <c r="B969" s="2"/>
      <c r="C969" s="2"/>
      <c r="D969" s="14"/>
      <c r="E969" s="3"/>
      <c r="F969" s="2"/>
      <c r="G969" s="63" t="e">
        <f>VLOOKUP(O969,'Робочий аркуш'!$J$2:$K$240,2,FALSE)</f>
        <v>#N/A</v>
      </c>
      <c r="H969" s="63" t="e">
        <f t="shared" si="15"/>
        <v>#N/A</v>
      </c>
      <c r="I969"/>
      <c r="J969"/>
      <c r="K969"/>
      <c r="L969"/>
      <c r="O969" s="2" t="str">
        <f t="shared" si="17"/>
        <v>|</v>
      </c>
    </row>
    <row r="970" spans="1:15" ht="15.75" customHeight="1" x14ac:dyDescent="0.25">
      <c r="A970" s="128"/>
      <c r="B970" s="2"/>
      <c r="C970" s="2"/>
      <c r="D970" s="14"/>
      <c r="E970" s="3"/>
      <c r="F970" s="2"/>
      <c r="G970" s="63" t="e">
        <f>VLOOKUP(O970,'Робочий аркуш'!$J$2:$K$240,2,FALSE)</f>
        <v>#N/A</v>
      </c>
      <c r="H970" s="63" t="e">
        <f t="shared" si="15"/>
        <v>#N/A</v>
      </c>
      <c r="I970"/>
      <c r="J970"/>
      <c r="K970"/>
      <c r="L970"/>
      <c r="O970" s="2" t="str">
        <f t="shared" si="17"/>
        <v>|</v>
      </c>
    </row>
    <row r="971" spans="1:15" ht="15.75" customHeight="1" x14ac:dyDescent="0.25">
      <c r="A971" s="128"/>
      <c r="B971" s="2"/>
      <c r="C971" s="2"/>
      <c r="D971" s="14"/>
      <c r="E971" s="3"/>
      <c r="F971" s="2"/>
      <c r="G971" s="63" t="e">
        <f>VLOOKUP(O971,'Робочий аркуш'!$J$2:$K$240,2,FALSE)</f>
        <v>#N/A</v>
      </c>
      <c r="H971" s="63" t="e">
        <f t="shared" si="15"/>
        <v>#N/A</v>
      </c>
      <c r="I971"/>
      <c r="J971"/>
      <c r="K971"/>
      <c r="L971"/>
      <c r="O971" s="2" t="str">
        <f t="shared" si="17"/>
        <v>|</v>
      </c>
    </row>
    <row r="972" spans="1:15" ht="15.75" customHeight="1" x14ac:dyDescent="0.25">
      <c r="A972" s="128"/>
      <c r="B972" s="2"/>
      <c r="C972" s="2"/>
      <c r="D972" s="14"/>
      <c r="E972" s="3"/>
      <c r="F972" s="2"/>
      <c r="G972" s="63" t="e">
        <f>VLOOKUP(O972,'Робочий аркуш'!$J$2:$K$240,2,FALSE)</f>
        <v>#N/A</v>
      </c>
      <c r="H972" s="63" t="e">
        <f t="shared" si="15"/>
        <v>#N/A</v>
      </c>
      <c r="I972"/>
      <c r="J972"/>
      <c r="K972"/>
      <c r="L972"/>
      <c r="O972" s="2" t="str">
        <f t="shared" si="17"/>
        <v>|</v>
      </c>
    </row>
    <row r="973" spans="1:15" ht="15.75" customHeight="1" x14ac:dyDescent="0.25">
      <c r="A973" s="128"/>
      <c r="B973" s="2"/>
      <c r="C973" s="2"/>
      <c r="D973" s="14"/>
      <c r="E973" s="3"/>
      <c r="F973" s="2"/>
      <c r="G973" s="63" t="e">
        <f>VLOOKUP(O973,'Робочий аркуш'!$J$2:$K$240,2,FALSE)</f>
        <v>#N/A</v>
      </c>
      <c r="H973" s="63" t="e">
        <f t="shared" si="15"/>
        <v>#N/A</v>
      </c>
      <c r="I973"/>
      <c r="J973"/>
      <c r="K973"/>
      <c r="L973"/>
      <c r="O973" s="2" t="str">
        <f t="shared" si="17"/>
        <v>|</v>
      </c>
    </row>
    <row r="974" spans="1:15" ht="15.75" customHeight="1" x14ac:dyDescent="0.25">
      <c r="A974" s="128"/>
      <c r="B974" s="2"/>
      <c r="C974" s="2"/>
      <c r="D974" s="14"/>
      <c r="E974" s="3"/>
      <c r="F974" s="2"/>
      <c r="G974" s="63" t="e">
        <f>VLOOKUP(O974,'Робочий аркуш'!$J$2:$K$240,2,FALSE)</f>
        <v>#N/A</v>
      </c>
      <c r="H974" s="63" t="e">
        <f t="shared" si="15"/>
        <v>#N/A</v>
      </c>
      <c r="I974"/>
      <c r="J974"/>
      <c r="K974"/>
      <c r="L974"/>
      <c r="O974" s="2" t="str">
        <f t="shared" si="17"/>
        <v>|</v>
      </c>
    </row>
    <row r="975" spans="1:15" ht="15.75" customHeight="1" x14ac:dyDescent="0.25">
      <c r="A975" s="128"/>
      <c r="B975" s="2"/>
      <c r="C975" s="2"/>
      <c r="D975" s="14"/>
      <c r="E975" s="3"/>
      <c r="F975" s="2"/>
      <c r="G975" s="63" t="e">
        <f>VLOOKUP(O975,'Робочий аркуш'!$J$2:$K$240,2,FALSE)</f>
        <v>#N/A</v>
      </c>
      <c r="H975" s="63" t="e">
        <f t="shared" si="15"/>
        <v>#N/A</v>
      </c>
      <c r="I975"/>
      <c r="J975"/>
      <c r="K975"/>
      <c r="L975"/>
      <c r="O975" s="2" t="str">
        <f t="shared" si="17"/>
        <v>|</v>
      </c>
    </row>
    <row r="976" spans="1:15" ht="15.75" customHeight="1" x14ac:dyDescent="0.25">
      <c r="A976" s="128"/>
      <c r="B976" s="2"/>
      <c r="C976" s="2"/>
      <c r="D976" s="14"/>
      <c r="E976" s="3"/>
      <c r="F976" s="2"/>
      <c r="G976" s="63" t="e">
        <f>VLOOKUP(O976,'Робочий аркуш'!$J$2:$K$240,2,FALSE)</f>
        <v>#N/A</v>
      </c>
      <c r="H976" s="63" t="e">
        <f t="shared" si="15"/>
        <v>#N/A</v>
      </c>
      <c r="I976"/>
      <c r="J976"/>
      <c r="K976"/>
      <c r="L976"/>
      <c r="O976" s="2" t="str">
        <f t="shared" si="17"/>
        <v>|</v>
      </c>
    </row>
    <row r="977" spans="1:15" ht="15.75" customHeight="1" x14ac:dyDescent="0.25">
      <c r="A977" s="128"/>
      <c r="B977" s="2"/>
      <c r="C977" s="2"/>
      <c r="D977" s="14"/>
      <c r="E977" s="3"/>
      <c r="F977" s="2"/>
      <c r="G977" s="63" t="e">
        <f>VLOOKUP(O977,'Робочий аркуш'!$J$2:$K$240,2,FALSE)</f>
        <v>#N/A</v>
      </c>
      <c r="H977" s="63" t="e">
        <f t="shared" si="15"/>
        <v>#N/A</v>
      </c>
      <c r="I977"/>
      <c r="J977"/>
      <c r="K977"/>
      <c r="L977"/>
      <c r="O977" s="2" t="str">
        <f t="shared" si="17"/>
        <v>|</v>
      </c>
    </row>
    <row r="978" spans="1:15" ht="15.75" customHeight="1" x14ac:dyDescent="0.25">
      <c r="A978" s="128"/>
      <c r="B978" s="2"/>
      <c r="C978" s="2"/>
      <c r="D978" s="14"/>
      <c r="E978" s="3"/>
      <c r="F978" s="2"/>
      <c r="G978" s="63" t="e">
        <f>VLOOKUP(O978,'Робочий аркуш'!$J$2:$K$240,2,FALSE)</f>
        <v>#N/A</v>
      </c>
      <c r="H978" s="63" t="e">
        <f t="shared" si="15"/>
        <v>#N/A</v>
      </c>
      <c r="I978"/>
      <c r="J978"/>
      <c r="K978"/>
      <c r="L978"/>
      <c r="O978" s="2" t="str">
        <f t="shared" ref="O978:O1041" si="18">B978&amp;"|"&amp;C978</f>
        <v>|</v>
      </c>
    </row>
    <row r="979" spans="1:15" ht="15.75" customHeight="1" x14ac:dyDescent="0.25">
      <c r="A979" s="128"/>
      <c r="B979" s="2"/>
      <c r="C979" s="2"/>
      <c r="D979" s="14"/>
      <c r="E979" s="3"/>
      <c r="F979" s="2"/>
      <c r="G979" s="63" t="e">
        <f>VLOOKUP(O979,'Робочий аркуш'!$J$2:$K$240,2,FALSE)</f>
        <v>#N/A</v>
      </c>
      <c r="H979" s="63" t="e">
        <f t="shared" si="15"/>
        <v>#N/A</v>
      </c>
      <c r="I979"/>
      <c r="J979"/>
      <c r="K979"/>
      <c r="L979"/>
      <c r="O979" s="2" t="str">
        <f t="shared" si="18"/>
        <v>|</v>
      </c>
    </row>
    <row r="980" spans="1:15" ht="15.75" customHeight="1" x14ac:dyDescent="0.25">
      <c r="A980" s="128"/>
      <c r="B980" s="2"/>
      <c r="C980" s="2"/>
      <c r="D980" s="14"/>
      <c r="E980" s="3"/>
      <c r="F980" s="2"/>
      <c r="G980" s="63" t="e">
        <f>VLOOKUP(O980,'Робочий аркуш'!$J$2:$K$240,2,FALSE)</f>
        <v>#N/A</v>
      </c>
      <c r="H980" s="63" t="e">
        <f t="shared" si="15"/>
        <v>#N/A</v>
      </c>
      <c r="I980"/>
      <c r="J980"/>
      <c r="K980"/>
      <c r="L980"/>
      <c r="O980" s="2" t="str">
        <f t="shared" si="18"/>
        <v>|</v>
      </c>
    </row>
    <row r="981" spans="1:15" ht="15.75" customHeight="1" x14ac:dyDescent="0.25">
      <c r="A981" s="128"/>
      <c r="B981" s="2"/>
      <c r="C981" s="2"/>
      <c r="D981" s="14"/>
      <c r="E981" s="3"/>
      <c r="F981" s="2"/>
      <c r="G981" s="63" t="e">
        <f>VLOOKUP(O981,'Робочий аркуш'!$J$2:$K$240,2,FALSE)</f>
        <v>#N/A</v>
      </c>
      <c r="H981" s="63" t="e">
        <f t="shared" si="15"/>
        <v>#N/A</v>
      </c>
      <c r="I981"/>
      <c r="J981"/>
      <c r="K981"/>
      <c r="L981"/>
      <c r="O981" s="2" t="str">
        <f t="shared" si="18"/>
        <v>|</v>
      </c>
    </row>
    <row r="982" spans="1:15" ht="15.75" customHeight="1" x14ac:dyDescent="0.25">
      <c r="A982" s="128"/>
      <c r="B982" s="2"/>
      <c r="C982" s="2"/>
      <c r="D982" s="14"/>
      <c r="E982" s="3"/>
      <c r="F982" s="2"/>
      <c r="G982" s="63" t="e">
        <f>VLOOKUP(O982,'Робочий аркуш'!$J$2:$K$240,2,FALSE)</f>
        <v>#N/A</v>
      </c>
      <c r="H982" s="63" t="e">
        <f t="shared" si="15"/>
        <v>#N/A</v>
      </c>
      <c r="I982"/>
      <c r="J982"/>
      <c r="K982"/>
      <c r="L982"/>
      <c r="O982" s="2" t="str">
        <f t="shared" si="18"/>
        <v>|</v>
      </c>
    </row>
    <row r="983" spans="1:15" ht="15.75" customHeight="1" x14ac:dyDescent="0.25">
      <c r="A983" s="128"/>
      <c r="B983" s="2"/>
      <c r="C983" s="2"/>
      <c r="D983" s="14"/>
      <c r="E983" s="3"/>
      <c r="F983" s="2"/>
      <c r="G983" s="63" t="e">
        <f>VLOOKUP(O983,'Робочий аркуш'!$J$2:$K$240,2,FALSE)</f>
        <v>#N/A</v>
      </c>
      <c r="H983" s="63" t="e">
        <f t="shared" si="15"/>
        <v>#N/A</v>
      </c>
      <c r="I983"/>
      <c r="J983"/>
      <c r="K983"/>
      <c r="L983"/>
      <c r="O983" s="2" t="str">
        <f t="shared" si="18"/>
        <v>|</v>
      </c>
    </row>
    <row r="984" spans="1:15" ht="15.75" customHeight="1" x14ac:dyDescent="0.25">
      <c r="A984" s="128"/>
      <c r="B984" s="2"/>
      <c r="C984" s="2"/>
      <c r="D984" s="14"/>
      <c r="E984" s="3"/>
      <c r="F984" s="2"/>
      <c r="G984" s="63" t="e">
        <f>VLOOKUP(O984,'Робочий аркуш'!$J$2:$K$240,2,FALSE)</f>
        <v>#N/A</v>
      </c>
      <c r="H984" s="63" t="e">
        <f t="shared" si="15"/>
        <v>#N/A</v>
      </c>
      <c r="I984"/>
      <c r="J984"/>
      <c r="K984"/>
      <c r="L984"/>
      <c r="O984" s="2" t="str">
        <f t="shared" si="18"/>
        <v>|</v>
      </c>
    </row>
    <row r="985" spans="1:15" ht="15.75" customHeight="1" x14ac:dyDescent="0.25">
      <c r="A985" s="128"/>
      <c r="B985" s="2"/>
      <c r="C985" s="2"/>
      <c r="D985" s="14"/>
      <c r="E985" s="3"/>
      <c r="F985" s="2"/>
      <c r="G985" s="63" t="e">
        <f>VLOOKUP(O985,'Робочий аркуш'!$J$2:$K$240,2,FALSE)</f>
        <v>#N/A</v>
      </c>
      <c r="H985" s="63" t="e">
        <f t="shared" si="15"/>
        <v>#N/A</v>
      </c>
      <c r="I985"/>
      <c r="J985"/>
      <c r="K985"/>
      <c r="L985"/>
      <c r="O985" s="2" t="str">
        <f t="shared" si="18"/>
        <v>|</v>
      </c>
    </row>
    <row r="986" spans="1:15" ht="15.75" customHeight="1" x14ac:dyDescent="0.25">
      <c r="A986" s="128"/>
      <c r="B986" s="2"/>
      <c r="C986" s="2"/>
      <c r="D986" s="14"/>
      <c r="E986" s="3"/>
      <c r="F986" s="2"/>
      <c r="G986" s="63" t="e">
        <f>VLOOKUP(O986,'Робочий аркуш'!$J$2:$K$240,2,FALSE)</f>
        <v>#N/A</v>
      </c>
      <c r="H986" s="63" t="e">
        <f t="shared" si="15"/>
        <v>#N/A</v>
      </c>
      <c r="I986"/>
      <c r="J986"/>
      <c r="K986"/>
      <c r="L986"/>
      <c r="O986" s="2" t="str">
        <f t="shared" si="18"/>
        <v>|</v>
      </c>
    </row>
    <row r="987" spans="1:15" ht="15.75" customHeight="1" x14ac:dyDescent="0.25">
      <c r="A987" s="128"/>
      <c r="B987" s="2"/>
      <c r="C987" s="2"/>
      <c r="D987" s="14"/>
      <c r="E987" s="3"/>
      <c r="F987" s="2"/>
      <c r="G987" s="63" t="e">
        <f>VLOOKUP(O987,'Робочий аркуш'!$J$2:$K$240,2,FALSE)</f>
        <v>#N/A</v>
      </c>
      <c r="H987" s="63" t="e">
        <f t="shared" si="15"/>
        <v>#N/A</v>
      </c>
      <c r="I987"/>
      <c r="J987"/>
      <c r="K987"/>
      <c r="L987"/>
      <c r="O987" s="2" t="str">
        <f t="shared" si="18"/>
        <v>|</v>
      </c>
    </row>
    <row r="988" spans="1:15" ht="15.75" customHeight="1" x14ac:dyDescent="0.25">
      <c r="A988" s="128"/>
      <c r="B988" s="2"/>
      <c r="C988" s="2"/>
      <c r="D988" s="14"/>
      <c r="E988" s="3"/>
      <c r="F988" s="2"/>
      <c r="G988" s="63" t="e">
        <f>VLOOKUP(O988,'Робочий аркуш'!$J$2:$K$240,2,FALSE)</f>
        <v>#N/A</v>
      </c>
      <c r="H988" s="63" t="e">
        <f t="shared" si="15"/>
        <v>#N/A</v>
      </c>
      <c r="I988"/>
      <c r="J988"/>
      <c r="K988"/>
      <c r="L988"/>
      <c r="O988" s="2" t="str">
        <f t="shared" si="18"/>
        <v>|</v>
      </c>
    </row>
    <row r="989" spans="1:15" ht="15.75" customHeight="1" x14ac:dyDescent="0.25">
      <c r="A989" s="128"/>
      <c r="B989" s="2"/>
      <c r="C989" s="2"/>
      <c r="D989" s="14"/>
      <c r="E989" s="3"/>
      <c r="F989" s="2"/>
      <c r="G989" s="63" t="e">
        <f>VLOOKUP(O989,'Робочий аркуш'!$J$2:$K$240,2,FALSE)</f>
        <v>#N/A</v>
      </c>
      <c r="H989" s="63" t="e">
        <f t="shared" si="15"/>
        <v>#N/A</v>
      </c>
      <c r="I989"/>
      <c r="J989"/>
      <c r="K989"/>
      <c r="L989"/>
      <c r="O989" s="2" t="str">
        <f t="shared" si="18"/>
        <v>|</v>
      </c>
    </row>
    <row r="990" spans="1:15" ht="15.75" customHeight="1" x14ac:dyDescent="0.25">
      <c r="A990" s="128"/>
      <c r="B990" s="2"/>
      <c r="C990" s="2"/>
      <c r="D990" s="14"/>
      <c r="E990" s="3"/>
      <c r="F990" s="2"/>
      <c r="G990" s="63" t="e">
        <f>VLOOKUP(O990,'Робочий аркуш'!$J$2:$K$240,2,FALSE)</f>
        <v>#N/A</v>
      </c>
      <c r="H990" s="63" t="e">
        <f t="shared" si="15"/>
        <v>#N/A</v>
      </c>
      <c r="I990"/>
      <c r="J990"/>
      <c r="K990"/>
      <c r="L990"/>
      <c r="O990" s="2" t="str">
        <f t="shared" si="18"/>
        <v>|</v>
      </c>
    </row>
    <row r="991" spans="1:15" ht="15.75" customHeight="1" x14ac:dyDescent="0.25">
      <c r="A991" s="128"/>
      <c r="B991" s="2"/>
      <c r="C991" s="2"/>
      <c r="D991" s="14"/>
      <c r="E991" s="3"/>
      <c r="F991" s="2"/>
      <c r="G991" s="63" t="e">
        <f>VLOOKUP(O991,'Робочий аркуш'!$J$2:$K$240,2,FALSE)</f>
        <v>#N/A</v>
      </c>
      <c r="H991" s="63" t="e">
        <f t="shared" si="15"/>
        <v>#N/A</v>
      </c>
      <c r="I991"/>
      <c r="J991"/>
      <c r="K991"/>
      <c r="L991"/>
      <c r="O991" s="2" t="str">
        <f t="shared" si="18"/>
        <v>|</v>
      </c>
    </row>
    <row r="992" spans="1:15" ht="15.75" customHeight="1" x14ac:dyDescent="0.25">
      <c r="A992" s="128"/>
      <c r="B992" s="2"/>
      <c r="C992" s="2"/>
      <c r="D992" s="14"/>
      <c r="E992" s="3"/>
      <c r="F992" s="2"/>
      <c r="G992" s="63" t="e">
        <f>VLOOKUP(O992,'Робочий аркуш'!$J$2:$K$240,2,FALSE)</f>
        <v>#N/A</v>
      </c>
      <c r="H992" s="63" t="e">
        <f t="shared" si="15"/>
        <v>#N/A</v>
      </c>
      <c r="I992"/>
      <c r="J992"/>
      <c r="K992"/>
      <c r="L992"/>
      <c r="O992" s="2" t="str">
        <f t="shared" si="18"/>
        <v>|</v>
      </c>
    </row>
    <row r="993" spans="1:15" ht="15.75" customHeight="1" x14ac:dyDescent="0.25">
      <c r="A993" s="128"/>
      <c r="B993" s="2"/>
      <c r="C993" s="2"/>
      <c r="D993" s="14"/>
      <c r="E993" s="3"/>
      <c r="F993" s="2"/>
      <c r="G993" s="63" t="e">
        <f>VLOOKUP(O993,'Робочий аркуш'!$J$2:$K$240,2,FALSE)</f>
        <v>#N/A</v>
      </c>
      <c r="H993" s="63" t="e">
        <f t="shared" si="15"/>
        <v>#N/A</v>
      </c>
      <c r="I993"/>
      <c r="J993"/>
      <c r="K993"/>
      <c r="L993"/>
      <c r="O993" s="2" t="str">
        <f t="shared" si="18"/>
        <v>|</v>
      </c>
    </row>
    <row r="994" spans="1:15" ht="15.75" customHeight="1" x14ac:dyDescent="0.25">
      <c r="A994" s="128"/>
      <c r="B994" s="2"/>
      <c r="C994" s="2"/>
      <c r="D994" s="14"/>
      <c r="E994" s="3"/>
      <c r="F994" s="2"/>
      <c r="G994" s="63" t="e">
        <f>VLOOKUP(O994,'Робочий аркуш'!$J$2:$K$240,2,FALSE)</f>
        <v>#N/A</v>
      </c>
      <c r="H994" s="63" t="e">
        <f t="shared" si="15"/>
        <v>#N/A</v>
      </c>
      <c r="I994"/>
      <c r="J994"/>
      <c r="K994"/>
      <c r="L994"/>
      <c r="O994" s="2" t="str">
        <f t="shared" si="18"/>
        <v>|</v>
      </c>
    </row>
    <row r="995" spans="1:15" ht="15.75" customHeight="1" x14ac:dyDescent="0.25">
      <c r="A995" s="128"/>
      <c r="B995" s="2"/>
      <c r="C995" s="2"/>
      <c r="D995" s="14"/>
      <c r="E995" s="3"/>
      <c r="F995" s="2"/>
      <c r="G995" s="63" t="e">
        <f>VLOOKUP(O995,'Робочий аркуш'!$J$2:$K$240,2,FALSE)</f>
        <v>#N/A</v>
      </c>
      <c r="H995" s="63" t="e">
        <f t="shared" si="15"/>
        <v>#N/A</v>
      </c>
      <c r="I995"/>
      <c r="J995"/>
      <c r="K995"/>
      <c r="L995"/>
      <c r="O995" s="2" t="str">
        <f t="shared" si="18"/>
        <v>|</v>
      </c>
    </row>
    <row r="996" spans="1:15" ht="15.75" customHeight="1" x14ac:dyDescent="0.25">
      <c r="A996" s="128"/>
      <c r="B996" s="2"/>
      <c r="C996" s="2"/>
      <c r="D996" s="14"/>
      <c r="E996" s="3"/>
      <c r="F996" s="2"/>
      <c r="G996" s="63" t="e">
        <f>VLOOKUP(O996,'Робочий аркуш'!$J$2:$K$240,2,FALSE)</f>
        <v>#N/A</v>
      </c>
      <c r="H996" s="63" t="e">
        <f t="shared" si="15"/>
        <v>#N/A</v>
      </c>
      <c r="I996"/>
      <c r="J996"/>
      <c r="K996"/>
      <c r="L996"/>
      <c r="O996" s="2" t="str">
        <f t="shared" si="18"/>
        <v>|</v>
      </c>
    </row>
    <row r="997" spans="1:15" ht="15.75" customHeight="1" x14ac:dyDescent="0.25">
      <c r="A997" s="128"/>
      <c r="B997" s="2"/>
      <c r="C997" s="2"/>
      <c r="D997" s="14"/>
      <c r="E997" s="3"/>
      <c r="F997" s="2"/>
      <c r="G997" s="63" t="e">
        <f>VLOOKUP(O997,'Робочий аркуш'!$J$2:$K$240,2,FALSE)</f>
        <v>#N/A</v>
      </c>
      <c r="H997" s="63" t="e">
        <f t="shared" si="15"/>
        <v>#N/A</v>
      </c>
      <c r="I997"/>
      <c r="J997"/>
      <c r="K997"/>
      <c r="L997"/>
      <c r="O997" s="2" t="str">
        <f t="shared" si="18"/>
        <v>|</v>
      </c>
    </row>
    <row r="998" spans="1:15" ht="15.75" customHeight="1" x14ac:dyDescent="0.25">
      <c r="A998" s="128"/>
      <c r="B998" s="2"/>
      <c r="C998" s="2"/>
      <c r="D998" s="14"/>
      <c r="E998" s="3"/>
      <c r="F998" s="2"/>
      <c r="G998" s="63" t="e">
        <f>VLOOKUP(O998,'Робочий аркуш'!$J$2:$K$240,2,FALSE)</f>
        <v>#N/A</v>
      </c>
      <c r="H998" s="63" t="e">
        <f t="shared" si="15"/>
        <v>#N/A</v>
      </c>
      <c r="I998"/>
      <c r="J998"/>
      <c r="K998"/>
      <c r="L998"/>
      <c r="O998" s="2" t="str">
        <f t="shared" si="18"/>
        <v>|</v>
      </c>
    </row>
    <row r="999" spans="1:15" ht="15.75" customHeight="1" x14ac:dyDescent="0.25">
      <c r="A999" s="128"/>
      <c r="B999" s="2"/>
      <c r="C999" s="2"/>
      <c r="D999" s="14"/>
      <c r="E999" s="3"/>
      <c r="F999" s="2"/>
      <c r="G999" s="63" t="e">
        <f>VLOOKUP(O999,'Робочий аркуш'!$J$2:$K$240,2,FALSE)</f>
        <v>#N/A</v>
      </c>
      <c r="H999" s="63" t="e">
        <f t="shared" si="15"/>
        <v>#N/A</v>
      </c>
      <c r="I999"/>
      <c r="J999"/>
      <c r="K999"/>
      <c r="L999"/>
      <c r="O999" s="2" t="str">
        <f t="shared" si="18"/>
        <v>|</v>
      </c>
    </row>
    <row r="1000" spans="1:15" ht="15.75" customHeight="1" x14ac:dyDescent="0.25">
      <c r="A1000" s="128"/>
      <c r="B1000" s="2"/>
      <c r="C1000" s="2"/>
      <c r="D1000" s="14"/>
      <c r="E1000" s="3"/>
      <c r="F1000" s="2"/>
      <c r="G1000" s="63" t="e">
        <f>VLOOKUP(O1000,'Робочий аркуш'!$J$2:$K$240,2,FALSE)</f>
        <v>#N/A</v>
      </c>
      <c r="H1000" s="63" t="e">
        <f t="shared" si="15"/>
        <v>#N/A</v>
      </c>
      <c r="I1000"/>
      <c r="J1000"/>
      <c r="K1000"/>
      <c r="L1000"/>
      <c r="O1000" s="2" t="str">
        <f t="shared" si="18"/>
        <v>|</v>
      </c>
    </row>
    <row r="1001" spans="1:15" ht="15.75" customHeight="1" x14ac:dyDescent="0.25">
      <c r="A1001" s="128"/>
      <c r="B1001" s="2"/>
      <c r="C1001" s="2"/>
      <c r="D1001" s="14"/>
      <c r="E1001" s="3"/>
      <c r="F1001" s="2"/>
      <c r="G1001" s="63" t="e">
        <f>VLOOKUP(O1001,'Робочий аркуш'!$J$2:$K$240,2,FALSE)</f>
        <v>#N/A</v>
      </c>
      <c r="H1001" s="63" t="e">
        <f t="shared" si="15"/>
        <v>#N/A</v>
      </c>
      <c r="I1001"/>
      <c r="J1001"/>
      <c r="K1001"/>
      <c r="L1001"/>
      <c r="O1001" s="2" t="str">
        <f t="shared" si="18"/>
        <v>|</v>
      </c>
    </row>
    <row r="1002" spans="1:15" ht="15.75" customHeight="1" x14ac:dyDescent="0.25">
      <c r="A1002" s="128"/>
      <c r="B1002" s="2"/>
      <c r="C1002" s="2"/>
      <c r="D1002" s="14"/>
      <c r="E1002" s="3"/>
      <c r="F1002" s="2"/>
      <c r="G1002" s="63" t="e">
        <f>VLOOKUP(O1002,'Робочий аркуш'!$J$2:$K$240,2,FALSE)</f>
        <v>#N/A</v>
      </c>
      <c r="H1002" s="63" t="e">
        <f t="shared" si="15"/>
        <v>#N/A</v>
      </c>
      <c r="I1002"/>
      <c r="J1002"/>
      <c r="K1002"/>
      <c r="L1002"/>
      <c r="O1002" s="2" t="str">
        <f t="shared" si="18"/>
        <v>|</v>
      </c>
    </row>
    <row r="1003" spans="1:15" ht="15.75" customHeight="1" x14ac:dyDescent="0.25">
      <c r="A1003" s="128"/>
      <c r="B1003" s="2"/>
      <c r="C1003" s="2"/>
      <c r="D1003" s="14"/>
      <c r="E1003" s="3"/>
      <c r="F1003" s="2"/>
      <c r="G1003" s="63" t="e">
        <f>VLOOKUP(O1003,'Робочий аркуш'!$J$2:$K$240,2,FALSE)</f>
        <v>#N/A</v>
      </c>
      <c r="H1003" s="63" t="e">
        <f t="shared" si="15"/>
        <v>#N/A</v>
      </c>
      <c r="I1003"/>
      <c r="J1003"/>
      <c r="K1003"/>
      <c r="L1003"/>
      <c r="O1003" s="2" t="str">
        <f t="shared" si="18"/>
        <v>|</v>
      </c>
    </row>
    <row r="1004" spans="1:15" ht="15.75" customHeight="1" x14ac:dyDescent="0.25">
      <c r="A1004" s="128"/>
      <c r="B1004" s="2"/>
      <c r="C1004" s="2"/>
      <c r="D1004" s="14"/>
      <c r="E1004" s="3"/>
      <c r="F1004" s="2"/>
      <c r="G1004" s="63" t="e">
        <f>VLOOKUP(O1004,'Робочий аркуш'!$J$2:$K$240,2,FALSE)</f>
        <v>#N/A</v>
      </c>
      <c r="H1004" s="63" t="e">
        <f t="shared" si="15"/>
        <v>#N/A</v>
      </c>
      <c r="I1004"/>
      <c r="J1004"/>
      <c r="K1004"/>
      <c r="L1004"/>
      <c r="O1004" s="2" t="str">
        <f t="shared" si="18"/>
        <v>|</v>
      </c>
    </row>
    <row r="1005" spans="1:15" ht="15.75" customHeight="1" x14ac:dyDescent="0.25">
      <c r="A1005" s="128"/>
      <c r="B1005" s="2"/>
      <c r="C1005" s="2"/>
      <c r="D1005" s="14"/>
      <c r="E1005" s="3"/>
      <c r="F1005" s="2"/>
      <c r="G1005" s="63" t="e">
        <f>VLOOKUP(O1005,'Робочий аркуш'!$J$2:$K$240,2,FALSE)</f>
        <v>#N/A</v>
      </c>
      <c r="H1005" s="63" t="e">
        <f t="shared" si="15"/>
        <v>#N/A</v>
      </c>
      <c r="I1005"/>
      <c r="J1005"/>
      <c r="K1005"/>
      <c r="L1005"/>
      <c r="O1005" s="2" t="str">
        <f t="shared" si="18"/>
        <v>|</v>
      </c>
    </row>
    <row r="1006" spans="1:15" ht="15.75" customHeight="1" x14ac:dyDescent="0.25">
      <c r="A1006" s="128"/>
      <c r="B1006" s="2"/>
      <c r="C1006" s="2"/>
      <c r="D1006" s="14"/>
      <c r="E1006" s="3"/>
      <c r="F1006" s="2"/>
      <c r="G1006" s="63" t="e">
        <f>VLOOKUP(O1006,'Робочий аркуш'!$J$2:$K$240,2,FALSE)</f>
        <v>#N/A</v>
      </c>
      <c r="H1006" s="63" t="e">
        <f t="shared" si="15"/>
        <v>#N/A</v>
      </c>
      <c r="I1006"/>
      <c r="J1006"/>
      <c r="K1006"/>
      <c r="L1006"/>
      <c r="O1006" s="2" t="str">
        <f t="shared" si="18"/>
        <v>|</v>
      </c>
    </row>
    <row r="1007" spans="1:15" ht="15.75" customHeight="1" x14ac:dyDescent="0.25">
      <c r="A1007" s="128"/>
      <c r="B1007" s="2"/>
      <c r="C1007" s="2"/>
      <c r="D1007" s="14"/>
      <c r="E1007" s="3"/>
      <c r="F1007" s="2"/>
      <c r="G1007" s="63" t="e">
        <f>VLOOKUP(O1007,'Робочий аркуш'!$J$2:$K$240,2,FALSE)</f>
        <v>#N/A</v>
      </c>
      <c r="H1007" s="63" t="e">
        <f t="shared" si="15"/>
        <v>#N/A</v>
      </c>
      <c r="I1007"/>
      <c r="J1007"/>
      <c r="K1007"/>
      <c r="L1007"/>
      <c r="O1007" s="2" t="str">
        <f t="shared" si="18"/>
        <v>|</v>
      </c>
    </row>
    <row r="1008" spans="1:15" ht="15.75" customHeight="1" x14ac:dyDescent="0.25">
      <c r="A1008" s="128"/>
      <c r="B1008" s="2"/>
      <c r="C1008" s="2"/>
      <c r="D1008" s="14"/>
      <c r="E1008" s="3"/>
      <c r="F1008" s="2"/>
      <c r="G1008" s="63" t="e">
        <f>VLOOKUP(O1008,'Робочий аркуш'!$J$2:$K$240,2,FALSE)</f>
        <v>#N/A</v>
      </c>
      <c r="H1008" s="63" t="e">
        <f t="shared" si="15"/>
        <v>#N/A</v>
      </c>
      <c r="I1008"/>
      <c r="J1008"/>
      <c r="K1008"/>
      <c r="L1008"/>
      <c r="O1008" s="2" t="str">
        <f t="shared" si="18"/>
        <v>|</v>
      </c>
    </row>
    <row r="1009" spans="1:15" ht="15.75" customHeight="1" x14ac:dyDescent="0.25">
      <c r="A1009" s="128"/>
      <c r="B1009" s="2"/>
      <c r="C1009" s="2"/>
      <c r="D1009" s="14"/>
      <c r="E1009" s="3"/>
      <c r="F1009" s="2"/>
      <c r="G1009" s="63" t="e">
        <f>VLOOKUP(O1009,'Робочий аркуш'!$J$2:$K$240,2,FALSE)</f>
        <v>#N/A</v>
      </c>
      <c r="H1009" s="63" t="e">
        <f t="shared" si="15"/>
        <v>#N/A</v>
      </c>
      <c r="I1009"/>
      <c r="J1009"/>
      <c r="K1009"/>
      <c r="L1009"/>
      <c r="O1009" s="2" t="str">
        <f t="shared" si="18"/>
        <v>|</v>
      </c>
    </row>
    <row r="1010" spans="1:15" ht="15.75" customHeight="1" x14ac:dyDescent="0.25">
      <c r="A1010" s="128"/>
      <c r="B1010" s="2"/>
      <c r="C1010" s="2"/>
      <c r="D1010" s="14"/>
      <c r="E1010" s="3"/>
      <c r="F1010" s="2"/>
      <c r="G1010" s="63" t="e">
        <f>VLOOKUP(O1010,'Робочий аркуш'!$J$2:$K$240,2,FALSE)</f>
        <v>#N/A</v>
      </c>
      <c r="H1010" s="63" t="e">
        <f t="shared" si="15"/>
        <v>#N/A</v>
      </c>
      <c r="I1010"/>
      <c r="J1010"/>
      <c r="K1010"/>
      <c r="L1010"/>
      <c r="O1010" s="2" t="str">
        <f t="shared" si="18"/>
        <v>|</v>
      </c>
    </row>
    <row r="1011" spans="1:15" ht="15.75" customHeight="1" x14ac:dyDescent="0.25">
      <c r="A1011" s="128"/>
      <c r="B1011" s="2"/>
      <c r="C1011" s="2"/>
      <c r="D1011" s="14"/>
      <c r="E1011" s="3"/>
      <c r="F1011" s="2"/>
      <c r="G1011" s="63" t="e">
        <f>VLOOKUP(O1011,'Робочий аркуш'!$J$2:$K$240,2,FALSE)</f>
        <v>#N/A</v>
      </c>
      <c r="H1011" s="63" t="e">
        <f t="shared" si="15"/>
        <v>#N/A</v>
      </c>
      <c r="I1011"/>
      <c r="J1011"/>
      <c r="K1011"/>
      <c r="L1011"/>
      <c r="O1011" s="2" t="str">
        <f t="shared" si="18"/>
        <v>|</v>
      </c>
    </row>
    <row r="1012" spans="1:15" ht="15.75" customHeight="1" x14ac:dyDescent="0.25">
      <c r="A1012" s="128"/>
      <c r="B1012" s="2"/>
      <c r="C1012" s="2"/>
      <c r="D1012" s="14"/>
      <c r="E1012" s="3"/>
      <c r="F1012" s="2"/>
      <c r="G1012" s="63" t="e">
        <f>VLOOKUP(O1012,'Робочий аркуш'!$J$2:$K$240,2,FALSE)</f>
        <v>#N/A</v>
      </c>
      <c r="H1012" s="63" t="e">
        <f t="shared" si="15"/>
        <v>#N/A</v>
      </c>
      <c r="I1012"/>
      <c r="J1012"/>
      <c r="K1012"/>
      <c r="L1012"/>
      <c r="O1012" s="2" t="str">
        <f t="shared" si="18"/>
        <v>|</v>
      </c>
    </row>
    <row r="1013" spans="1:15" ht="15.75" customHeight="1" x14ac:dyDescent="0.25">
      <c r="A1013" s="128"/>
      <c r="B1013" s="2"/>
      <c r="C1013" s="2"/>
      <c r="D1013" s="14"/>
      <c r="E1013" s="3"/>
      <c r="F1013" s="2"/>
      <c r="G1013" s="63" t="e">
        <f>VLOOKUP(O1013,'Робочий аркуш'!$J$2:$K$240,2,FALSE)</f>
        <v>#N/A</v>
      </c>
      <c r="H1013" s="63" t="e">
        <f t="shared" si="15"/>
        <v>#N/A</v>
      </c>
      <c r="I1013"/>
      <c r="J1013"/>
      <c r="K1013"/>
      <c r="L1013"/>
      <c r="O1013" s="2" t="str">
        <f t="shared" si="18"/>
        <v>|</v>
      </c>
    </row>
    <row r="1014" spans="1:15" ht="15.75" customHeight="1" x14ac:dyDescent="0.25">
      <c r="A1014" s="128"/>
      <c r="B1014" s="2"/>
      <c r="C1014" s="2"/>
      <c r="D1014" s="14"/>
      <c r="E1014" s="3"/>
      <c r="F1014" s="2"/>
      <c r="G1014" s="63" t="e">
        <f>VLOOKUP(O1014,'Робочий аркуш'!$J$2:$K$240,2,FALSE)</f>
        <v>#N/A</v>
      </c>
      <c r="H1014" s="63" t="e">
        <f t="shared" si="15"/>
        <v>#N/A</v>
      </c>
      <c r="I1014"/>
      <c r="J1014"/>
      <c r="K1014"/>
      <c r="L1014"/>
      <c r="O1014" s="2" t="str">
        <f t="shared" si="18"/>
        <v>|</v>
      </c>
    </row>
    <row r="1015" spans="1:15" ht="15.75" customHeight="1" x14ac:dyDescent="0.25">
      <c r="A1015" s="128"/>
      <c r="B1015" s="2"/>
      <c r="C1015" s="2"/>
      <c r="D1015" s="14"/>
      <c r="E1015" s="3"/>
      <c r="F1015" s="2"/>
      <c r="G1015" s="63" t="e">
        <f>VLOOKUP(O1015,'Робочий аркуш'!$J$2:$K$240,2,FALSE)</f>
        <v>#N/A</v>
      </c>
      <c r="H1015" s="63" t="e">
        <f t="shared" si="15"/>
        <v>#N/A</v>
      </c>
      <c r="I1015"/>
      <c r="J1015"/>
      <c r="K1015"/>
      <c r="L1015"/>
      <c r="O1015" s="2" t="str">
        <f t="shared" si="18"/>
        <v>|</v>
      </c>
    </row>
    <row r="1016" spans="1:15" ht="15.75" customHeight="1" x14ac:dyDescent="0.25">
      <c r="A1016" s="128"/>
      <c r="B1016" s="2"/>
      <c r="C1016" s="2"/>
      <c r="D1016" s="14"/>
      <c r="E1016" s="3"/>
      <c r="F1016" s="2"/>
      <c r="G1016" s="63" t="e">
        <f>VLOOKUP(O1016,'Робочий аркуш'!$J$2:$K$240,2,FALSE)</f>
        <v>#N/A</v>
      </c>
      <c r="H1016" s="63" t="e">
        <f t="shared" si="15"/>
        <v>#N/A</v>
      </c>
      <c r="I1016"/>
      <c r="J1016"/>
      <c r="K1016"/>
      <c r="L1016"/>
      <c r="O1016" s="2" t="str">
        <f t="shared" si="18"/>
        <v>|</v>
      </c>
    </row>
    <row r="1017" spans="1:15" ht="15.75" customHeight="1" x14ac:dyDescent="0.25">
      <c r="A1017" s="128"/>
      <c r="B1017" s="2"/>
      <c r="C1017" s="2"/>
      <c r="D1017" s="14"/>
      <c r="E1017" s="3"/>
      <c r="F1017" s="2"/>
      <c r="G1017" s="63" t="e">
        <f>VLOOKUP(O1017,'Робочий аркуш'!$J$2:$K$240,2,FALSE)</f>
        <v>#N/A</v>
      </c>
      <c r="H1017" s="63" t="e">
        <f t="shared" si="15"/>
        <v>#N/A</v>
      </c>
      <c r="I1017"/>
      <c r="J1017"/>
      <c r="K1017"/>
      <c r="L1017"/>
      <c r="O1017" s="2" t="str">
        <f t="shared" si="18"/>
        <v>|</v>
      </c>
    </row>
    <row r="1018" spans="1:15" ht="15.75" customHeight="1" x14ac:dyDescent="0.25">
      <c r="A1018" s="128"/>
      <c r="B1018" s="2"/>
      <c r="C1018" s="2"/>
      <c r="D1018" s="14"/>
      <c r="E1018" s="3"/>
      <c r="F1018" s="2"/>
      <c r="G1018" s="63" t="e">
        <f>VLOOKUP(O1018,'Робочий аркуш'!$J$2:$K$240,2,FALSE)</f>
        <v>#N/A</v>
      </c>
      <c r="H1018" s="63" t="e">
        <f t="shared" si="15"/>
        <v>#N/A</v>
      </c>
      <c r="I1018"/>
      <c r="J1018"/>
      <c r="K1018"/>
      <c r="L1018"/>
      <c r="O1018" s="2" t="str">
        <f t="shared" si="18"/>
        <v>|</v>
      </c>
    </row>
    <row r="1019" spans="1:15" ht="15.75" customHeight="1" x14ac:dyDescent="0.25">
      <c r="A1019" s="128"/>
      <c r="B1019" s="2"/>
      <c r="C1019" s="2"/>
      <c r="D1019" s="14"/>
      <c r="E1019" s="3"/>
      <c r="F1019" s="2"/>
      <c r="G1019" s="63" t="e">
        <f>VLOOKUP(O1019,'Робочий аркуш'!$J$2:$K$240,2,FALSE)</f>
        <v>#N/A</v>
      </c>
      <c r="H1019" s="63" t="e">
        <f t="shared" si="15"/>
        <v>#N/A</v>
      </c>
      <c r="I1019"/>
      <c r="J1019"/>
      <c r="K1019"/>
      <c r="L1019"/>
      <c r="O1019" s="2" t="str">
        <f t="shared" si="18"/>
        <v>|</v>
      </c>
    </row>
    <row r="1020" spans="1:15" ht="15.75" customHeight="1" x14ac:dyDescent="0.25">
      <c r="A1020" s="128"/>
      <c r="B1020" s="2"/>
      <c r="C1020" s="2"/>
      <c r="D1020" s="14"/>
      <c r="E1020" s="3"/>
      <c r="F1020" s="2"/>
      <c r="G1020" s="63" t="e">
        <f>VLOOKUP(O1020,'Робочий аркуш'!$J$2:$K$240,2,FALSE)</f>
        <v>#N/A</v>
      </c>
      <c r="H1020" s="63" t="e">
        <f t="shared" si="15"/>
        <v>#N/A</v>
      </c>
      <c r="I1020"/>
      <c r="J1020"/>
      <c r="K1020"/>
      <c r="L1020"/>
      <c r="O1020" s="2" t="str">
        <f t="shared" si="18"/>
        <v>|</v>
      </c>
    </row>
    <row r="1021" spans="1:15" ht="15.75" customHeight="1" x14ac:dyDescent="0.25">
      <c r="A1021" s="128"/>
      <c r="B1021" s="2"/>
      <c r="C1021" s="2"/>
      <c r="D1021" s="14"/>
      <c r="E1021" s="3"/>
      <c r="F1021" s="2"/>
      <c r="G1021" s="63" t="e">
        <f>VLOOKUP(O1021,'Робочий аркуш'!$J$2:$K$240,2,FALSE)</f>
        <v>#N/A</v>
      </c>
      <c r="H1021" s="63" t="e">
        <f t="shared" si="15"/>
        <v>#N/A</v>
      </c>
      <c r="I1021"/>
      <c r="J1021"/>
      <c r="K1021"/>
      <c r="L1021"/>
      <c r="O1021" s="2" t="str">
        <f t="shared" si="18"/>
        <v>|</v>
      </c>
    </row>
    <row r="1022" spans="1:15" ht="15.75" customHeight="1" x14ac:dyDescent="0.25">
      <c r="A1022" s="128"/>
      <c r="B1022" s="2"/>
      <c r="C1022" s="2"/>
      <c r="D1022" s="14"/>
      <c r="E1022" s="3"/>
      <c r="F1022" s="2"/>
      <c r="G1022" s="63" t="e">
        <f>VLOOKUP(O1022,'Робочий аркуш'!$J$2:$K$240,2,FALSE)</f>
        <v>#N/A</v>
      </c>
      <c r="H1022" s="63" t="e">
        <f t="shared" si="15"/>
        <v>#N/A</v>
      </c>
      <c r="I1022"/>
      <c r="J1022"/>
      <c r="K1022"/>
      <c r="L1022"/>
      <c r="O1022" s="2" t="str">
        <f t="shared" si="18"/>
        <v>|</v>
      </c>
    </row>
    <row r="1023" spans="1:15" ht="15.75" customHeight="1" x14ac:dyDescent="0.25">
      <c r="A1023" s="128"/>
      <c r="B1023" s="2"/>
      <c r="C1023" s="2"/>
      <c r="D1023" s="14"/>
      <c r="E1023" s="3"/>
      <c r="F1023" s="2"/>
      <c r="G1023" s="63" t="e">
        <f>VLOOKUP(O1023,'Робочий аркуш'!$J$2:$K$240,2,FALSE)</f>
        <v>#N/A</v>
      </c>
      <c r="H1023" s="63" t="e">
        <f t="shared" si="15"/>
        <v>#N/A</v>
      </c>
      <c r="I1023"/>
      <c r="J1023"/>
      <c r="K1023"/>
      <c r="L1023"/>
      <c r="O1023" s="2" t="str">
        <f t="shared" si="18"/>
        <v>|</v>
      </c>
    </row>
    <row r="1024" spans="1:15" ht="15.75" customHeight="1" x14ac:dyDescent="0.25">
      <c r="A1024" s="128"/>
      <c r="B1024" s="2"/>
      <c r="C1024" s="2"/>
      <c r="D1024" s="14"/>
      <c r="E1024" s="3"/>
      <c r="F1024" s="2"/>
      <c r="G1024" s="63" t="e">
        <f>VLOOKUP(O1024,'Робочий аркуш'!$J$2:$K$240,2,FALSE)</f>
        <v>#N/A</v>
      </c>
      <c r="H1024" s="63" t="e">
        <f t="shared" si="15"/>
        <v>#N/A</v>
      </c>
      <c r="I1024"/>
      <c r="J1024"/>
      <c r="K1024"/>
      <c r="L1024"/>
      <c r="O1024" s="2" t="str">
        <f t="shared" si="18"/>
        <v>|</v>
      </c>
    </row>
    <row r="1025" spans="1:15" ht="15.75" customHeight="1" x14ac:dyDescent="0.25">
      <c r="A1025" s="128"/>
      <c r="B1025" s="2"/>
      <c r="C1025" s="2"/>
      <c r="D1025" s="14"/>
      <c r="E1025" s="3"/>
      <c r="F1025" s="2"/>
      <c r="G1025" s="63" t="e">
        <f>VLOOKUP(O1025,'Робочий аркуш'!$J$2:$K$240,2,FALSE)</f>
        <v>#N/A</v>
      </c>
      <c r="H1025" s="63" t="e">
        <f t="shared" si="15"/>
        <v>#N/A</v>
      </c>
      <c r="I1025"/>
      <c r="J1025"/>
      <c r="K1025"/>
      <c r="L1025"/>
      <c r="O1025" s="2" t="str">
        <f t="shared" si="18"/>
        <v>|</v>
      </c>
    </row>
    <row r="1026" spans="1:15" ht="15.75" customHeight="1" x14ac:dyDescent="0.25">
      <c r="A1026" s="128"/>
      <c r="B1026" s="2"/>
      <c r="C1026" s="2"/>
      <c r="D1026" s="14"/>
      <c r="E1026" s="3"/>
      <c r="F1026" s="2"/>
      <c r="G1026" s="63" t="e">
        <f>VLOOKUP(O1026,'Робочий аркуш'!$J$2:$K$240,2,FALSE)</f>
        <v>#N/A</v>
      </c>
      <c r="H1026" s="63" t="e">
        <f t="shared" si="15"/>
        <v>#N/A</v>
      </c>
      <c r="I1026"/>
      <c r="J1026"/>
      <c r="K1026"/>
      <c r="L1026"/>
      <c r="O1026" s="2" t="str">
        <f t="shared" si="18"/>
        <v>|</v>
      </c>
    </row>
    <row r="1027" spans="1:15" ht="15.75" customHeight="1" x14ac:dyDescent="0.25">
      <c r="A1027" s="128"/>
      <c r="B1027" s="2"/>
      <c r="C1027" s="2"/>
      <c r="D1027" s="14"/>
      <c r="E1027" s="3"/>
      <c r="F1027" s="2"/>
      <c r="G1027" s="63" t="e">
        <f>VLOOKUP(O1027,'Робочий аркуш'!$J$2:$K$240,2,FALSE)</f>
        <v>#N/A</v>
      </c>
      <c r="H1027" s="63" t="e">
        <f t="shared" si="15"/>
        <v>#N/A</v>
      </c>
      <c r="I1027"/>
      <c r="J1027"/>
      <c r="K1027"/>
      <c r="L1027"/>
      <c r="O1027" s="2" t="str">
        <f t="shared" si="18"/>
        <v>|</v>
      </c>
    </row>
    <row r="1028" spans="1:15" ht="15.75" customHeight="1" x14ac:dyDescent="0.25">
      <c r="A1028" s="128"/>
      <c r="B1028" s="2"/>
      <c r="C1028" s="2"/>
      <c r="D1028" s="14"/>
      <c r="E1028" s="3"/>
      <c r="F1028" s="2"/>
      <c r="G1028" s="63" t="e">
        <f>VLOOKUP(O1028,'Робочий аркуш'!$J$2:$K$240,2,FALSE)</f>
        <v>#N/A</v>
      </c>
      <c r="H1028" s="63" t="e">
        <f t="shared" si="15"/>
        <v>#N/A</v>
      </c>
      <c r="I1028"/>
      <c r="J1028"/>
      <c r="K1028"/>
      <c r="L1028"/>
      <c r="O1028" s="2" t="str">
        <f t="shared" si="18"/>
        <v>|</v>
      </c>
    </row>
    <row r="1029" spans="1:15" ht="15.75" customHeight="1" x14ac:dyDescent="0.25">
      <c r="A1029" s="128"/>
      <c r="B1029" s="2"/>
      <c r="C1029" s="2"/>
      <c r="D1029" s="14"/>
      <c r="E1029" s="3"/>
      <c r="F1029" s="2"/>
      <c r="G1029" s="63" t="e">
        <f>VLOOKUP(O1029,'Робочий аркуш'!$J$2:$K$240,2,FALSE)</f>
        <v>#N/A</v>
      </c>
      <c r="H1029" s="63" t="e">
        <f t="shared" si="15"/>
        <v>#N/A</v>
      </c>
      <c r="I1029"/>
      <c r="J1029"/>
      <c r="K1029"/>
      <c r="L1029"/>
      <c r="O1029" s="2" t="str">
        <f t="shared" si="18"/>
        <v>|</v>
      </c>
    </row>
    <row r="1030" spans="1:15" ht="15.75" customHeight="1" x14ac:dyDescent="0.25">
      <c r="A1030" s="128"/>
      <c r="B1030" s="2"/>
      <c r="C1030" s="2"/>
      <c r="D1030" s="14"/>
      <c r="E1030" s="3"/>
      <c r="F1030" s="2"/>
      <c r="G1030" s="63" t="e">
        <f>VLOOKUP(O1030,'Робочий аркуш'!$J$2:$K$240,2,FALSE)</f>
        <v>#N/A</v>
      </c>
      <c r="H1030" s="63" t="e">
        <f t="shared" si="15"/>
        <v>#N/A</v>
      </c>
      <c r="I1030"/>
      <c r="J1030"/>
      <c r="K1030"/>
      <c r="L1030"/>
      <c r="O1030" s="2" t="str">
        <f t="shared" si="18"/>
        <v>|</v>
      </c>
    </row>
    <row r="1031" spans="1:15" ht="15.75" customHeight="1" x14ac:dyDescent="0.25">
      <c r="A1031" s="128"/>
      <c r="B1031" s="2"/>
      <c r="C1031" s="2"/>
      <c r="D1031" s="14"/>
      <c r="E1031" s="3"/>
      <c r="F1031" s="2"/>
      <c r="G1031" s="63" t="e">
        <f>VLOOKUP(O1031,'Робочий аркуш'!$J$2:$K$240,2,FALSE)</f>
        <v>#N/A</v>
      </c>
      <c r="H1031" s="63" t="e">
        <f t="shared" si="15"/>
        <v>#N/A</v>
      </c>
      <c r="I1031"/>
      <c r="J1031"/>
      <c r="K1031"/>
      <c r="L1031"/>
      <c r="O1031" s="2" t="str">
        <f t="shared" si="18"/>
        <v>|</v>
      </c>
    </row>
    <row r="1032" spans="1:15" ht="15.75" customHeight="1" x14ac:dyDescent="0.25">
      <c r="A1032" s="128"/>
      <c r="B1032" s="2"/>
      <c r="C1032" s="2"/>
      <c r="D1032" s="14"/>
      <c r="E1032" s="3"/>
      <c r="F1032" s="2"/>
      <c r="G1032" s="63" t="e">
        <f>VLOOKUP(O1032,'Робочий аркуш'!$J$2:$K$240,2,FALSE)</f>
        <v>#N/A</v>
      </c>
      <c r="H1032" s="63" t="e">
        <f t="shared" si="15"/>
        <v>#N/A</v>
      </c>
      <c r="I1032"/>
      <c r="J1032"/>
      <c r="K1032"/>
      <c r="L1032"/>
      <c r="O1032" s="2" t="str">
        <f t="shared" si="18"/>
        <v>|</v>
      </c>
    </row>
    <row r="1033" spans="1:15" ht="15.75" customHeight="1" x14ac:dyDescent="0.25">
      <c r="A1033" s="128"/>
      <c r="B1033" s="2"/>
      <c r="C1033" s="2"/>
      <c r="D1033" s="14"/>
      <c r="E1033" s="3"/>
      <c r="F1033" s="2"/>
      <c r="G1033" s="63" t="e">
        <f>VLOOKUP(O1033,'Робочий аркуш'!$J$2:$K$240,2,FALSE)</f>
        <v>#N/A</v>
      </c>
      <c r="H1033" s="63" t="e">
        <f t="shared" si="15"/>
        <v>#N/A</v>
      </c>
      <c r="I1033"/>
      <c r="J1033"/>
      <c r="K1033"/>
      <c r="L1033"/>
      <c r="O1033" s="2" t="str">
        <f t="shared" si="18"/>
        <v>|</v>
      </c>
    </row>
    <row r="1034" spans="1:15" ht="15.75" customHeight="1" x14ac:dyDescent="0.25">
      <c r="A1034" s="128"/>
      <c r="B1034" s="2"/>
      <c r="C1034" s="2"/>
      <c r="D1034" s="14"/>
      <c r="E1034" s="3"/>
      <c r="F1034" s="2"/>
      <c r="G1034" s="63" t="e">
        <f>VLOOKUP(O1034,'Робочий аркуш'!$J$2:$K$240,2,FALSE)</f>
        <v>#N/A</v>
      </c>
      <c r="H1034" s="63" t="e">
        <f t="shared" si="15"/>
        <v>#N/A</v>
      </c>
      <c r="I1034"/>
      <c r="J1034"/>
      <c r="K1034"/>
      <c r="L1034"/>
      <c r="O1034" s="2" t="str">
        <f t="shared" si="18"/>
        <v>|</v>
      </c>
    </row>
    <row r="1035" spans="1:15" ht="15.75" customHeight="1" x14ac:dyDescent="0.25">
      <c r="A1035" s="128"/>
      <c r="B1035" s="2"/>
      <c r="C1035" s="2"/>
      <c r="D1035" s="14"/>
      <c r="E1035" s="3"/>
      <c r="F1035" s="2"/>
      <c r="G1035" s="63" t="e">
        <f>VLOOKUP(O1035,'Робочий аркуш'!$J$2:$K$240,2,FALSE)</f>
        <v>#N/A</v>
      </c>
      <c r="H1035" s="63" t="e">
        <f t="shared" si="15"/>
        <v>#N/A</v>
      </c>
      <c r="I1035"/>
      <c r="J1035"/>
      <c r="K1035"/>
      <c r="L1035"/>
      <c r="O1035" s="2" t="str">
        <f t="shared" si="18"/>
        <v>|</v>
      </c>
    </row>
    <row r="1036" spans="1:15" ht="15.75" customHeight="1" x14ac:dyDescent="0.25">
      <c r="A1036" s="128"/>
      <c r="B1036" s="2"/>
      <c r="C1036" s="2"/>
      <c r="D1036" s="14"/>
      <c r="E1036" s="3"/>
      <c r="F1036" s="2"/>
      <c r="G1036" s="63" t="e">
        <f>VLOOKUP(O1036,'Робочий аркуш'!$J$2:$K$240,2,FALSE)</f>
        <v>#N/A</v>
      </c>
      <c r="H1036" s="63" t="e">
        <f t="shared" si="15"/>
        <v>#N/A</v>
      </c>
      <c r="I1036"/>
      <c r="J1036"/>
      <c r="K1036"/>
      <c r="L1036"/>
      <c r="O1036" s="2" t="str">
        <f t="shared" si="18"/>
        <v>|</v>
      </c>
    </row>
    <row r="1037" spans="1:15" ht="15.75" customHeight="1" x14ac:dyDescent="0.25">
      <c r="A1037" s="128"/>
      <c r="B1037" s="2"/>
      <c r="C1037" s="2"/>
      <c r="D1037" s="14"/>
      <c r="E1037" s="3"/>
      <c r="F1037" s="2"/>
      <c r="G1037" s="63" t="e">
        <f>VLOOKUP(O1037,'Робочий аркуш'!$J$2:$K$240,2,FALSE)</f>
        <v>#N/A</v>
      </c>
      <c r="H1037" s="63" t="e">
        <f t="shared" si="15"/>
        <v>#N/A</v>
      </c>
      <c r="I1037"/>
      <c r="J1037"/>
      <c r="K1037"/>
      <c r="L1037"/>
      <c r="O1037" s="2" t="str">
        <f t="shared" si="18"/>
        <v>|</v>
      </c>
    </row>
    <row r="1038" spans="1:15" ht="15.75" customHeight="1" x14ac:dyDescent="0.25">
      <c r="A1038" s="128"/>
      <c r="B1038" s="2"/>
      <c r="C1038" s="2"/>
      <c r="D1038" s="14"/>
      <c r="E1038" s="3"/>
      <c r="F1038" s="2"/>
      <c r="G1038" s="63" t="e">
        <f>VLOOKUP(O1038,'Робочий аркуш'!$J$2:$K$240,2,FALSE)</f>
        <v>#N/A</v>
      </c>
      <c r="H1038" s="63" t="e">
        <f t="shared" si="15"/>
        <v>#N/A</v>
      </c>
      <c r="I1038"/>
      <c r="J1038"/>
      <c r="K1038"/>
      <c r="L1038"/>
      <c r="O1038" s="2" t="str">
        <f t="shared" si="18"/>
        <v>|</v>
      </c>
    </row>
    <row r="1039" spans="1:15" ht="15.75" customHeight="1" x14ac:dyDescent="0.25">
      <c r="A1039" s="128"/>
      <c r="B1039" s="2"/>
      <c r="C1039" s="2"/>
      <c r="D1039" s="14"/>
      <c r="E1039" s="3"/>
      <c r="F1039" s="2"/>
      <c r="G1039" s="63" t="e">
        <f>VLOOKUP(O1039,'Робочий аркуш'!$J$2:$K$240,2,FALSE)</f>
        <v>#N/A</v>
      </c>
      <c r="H1039" s="63" t="e">
        <f t="shared" si="15"/>
        <v>#N/A</v>
      </c>
      <c r="I1039"/>
      <c r="J1039"/>
      <c r="K1039"/>
      <c r="L1039"/>
      <c r="O1039" s="2" t="str">
        <f t="shared" si="18"/>
        <v>|</v>
      </c>
    </row>
    <row r="1040" spans="1:15" ht="15.75" customHeight="1" x14ac:dyDescent="0.25">
      <c r="A1040" s="128"/>
      <c r="B1040" s="2"/>
      <c r="C1040" s="2"/>
      <c r="D1040" s="14"/>
      <c r="E1040" s="3"/>
      <c r="F1040" s="2"/>
      <c r="G1040" s="63" t="e">
        <f>VLOOKUP(O1040,'Робочий аркуш'!$J$2:$K$240,2,FALSE)</f>
        <v>#N/A</v>
      </c>
      <c r="H1040" s="63" t="e">
        <f t="shared" si="15"/>
        <v>#N/A</v>
      </c>
      <c r="I1040"/>
      <c r="J1040"/>
      <c r="K1040"/>
      <c r="L1040"/>
      <c r="O1040" s="2" t="str">
        <f t="shared" si="18"/>
        <v>|</v>
      </c>
    </row>
    <row r="1041" spans="1:15" ht="15.75" customHeight="1" x14ac:dyDescent="0.25">
      <c r="A1041" s="128"/>
      <c r="B1041" s="2"/>
      <c r="C1041" s="2"/>
      <c r="D1041" s="14"/>
      <c r="E1041" s="3"/>
      <c r="F1041" s="2"/>
      <c r="G1041" s="63" t="e">
        <f>VLOOKUP(O1041,'Робочий аркуш'!$J$2:$K$240,2,FALSE)</f>
        <v>#N/A</v>
      </c>
      <c r="H1041" s="63" t="e">
        <f t="shared" si="15"/>
        <v>#N/A</v>
      </c>
      <c r="I1041"/>
      <c r="J1041"/>
      <c r="K1041"/>
      <c r="L1041"/>
      <c r="O1041" s="2" t="str">
        <f t="shared" si="18"/>
        <v>|</v>
      </c>
    </row>
    <row r="1042" spans="1:15" ht="15.75" customHeight="1" x14ac:dyDescent="0.25">
      <c r="A1042" s="128"/>
      <c r="B1042" s="2"/>
      <c r="C1042" s="2"/>
      <c r="D1042" s="14"/>
      <c r="E1042" s="3"/>
      <c r="F1042" s="2"/>
      <c r="G1042" s="63" t="e">
        <f>VLOOKUP(O1042,'Робочий аркуш'!$J$2:$K$240,2,FALSE)</f>
        <v>#N/A</v>
      </c>
      <c r="H1042" s="63" t="e">
        <f t="shared" si="15"/>
        <v>#N/A</v>
      </c>
      <c r="I1042"/>
      <c r="J1042"/>
      <c r="K1042"/>
      <c r="L1042"/>
      <c r="O1042" s="2" t="str">
        <f t="shared" ref="O1042:O1105" si="19">B1042&amp;"|"&amp;C1042</f>
        <v>|</v>
      </c>
    </row>
    <row r="1043" spans="1:15" ht="15.75" customHeight="1" x14ac:dyDescent="0.25">
      <c r="A1043" s="128"/>
      <c r="B1043" s="2"/>
      <c r="C1043" s="2"/>
      <c r="D1043" s="14"/>
      <c r="E1043" s="3"/>
      <c r="F1043" s="2"/>
      <c r="G1043" s="63" t="e">
        <f>VLOOKUP(O1043,'Робочий аркуш'!$J$2:$K$240,2,FALSE)</f>
        <v>#N/A</v>
      </c>
      <c r="H1043" s="63" t="e">
        <f t="shared" si="15"/>
        <v>#N/A</v>
      </c>
      <c r="I1043"/>
      <c r="J1043"/>
      <c r="K1043"/>
      <c r="L1043"/>
      <c r="O1043" s="2" t="str">
        <f t="shared" si="19"/>
        <v>|</v>
      </c>
    </row>
    <row r="1044" spans="1:15" ht="15.75" customHeight="1" x14ac:dyDescent="0.25">
      <c r="A1044" s="128"/>
      <c r="B1044" s="2"/>
      <c r="C1044" s="2"/>
      <c r="D1044" s="14"/>
      <c r="E1044" s="3"/>
      <c r="F1044" s="2"/>
      <c r="G1044" s="63" t="e">
        <f>VLOOKUP(O1044,'Робочий аркуш'!$J$2:$K$240,2,FALSE)</f>
        <v>#N/A</v>
      </c>
      <c r="H1044" s="63" t="e">
        <f t="shared" si="15"/>
        <v>#N/A</v>
      </c>
      <c r="I1044"/>
      <c r="J1044"/>
      <c r="K1044"/>
      <c r="L1044"/>
      <c r="O1044" s="2" t="str">
        <f t="shared" si="19"/>
        <v>|</v>
      </c>
    </row>
    <row r="1045" spans="1:15" ht="15.75" customHeight="1" x14ac:dyDescent="0.25">
      <c r="A1045" s="128"/>
      <c r="B1045" s="2"/>
      <c r="C1045" s="2"/>
      <c r="D1045" s="14"/>
      <c r="E1045" s="3"/>
      <c r="F1045" s="2"/>
      <c r="G1045" s="63" t="e">
        <f>VLOOKUP(O1045,'Робочий аркуш'!$J$2:$K$240,2,FALSE)</f>
        <v>#N/A</v>
      </c>
      <c r="H1045" s="63" t="e">
        <f t="shared" si="15"/>
        <v>#N/A</v>
      </c>
      <c r="I1045"/>
      <c r="J1045"/>
      <c r="K1045"/>
      <c r="L1045"/>
      <c r="O1045" s="2" t="str">
        <f t="shared" si="19"/>
        <v>|</v>
      </c>
    </row>
    <row r="1046" spans="1:15" ht="15.75" customHeight="1" x14ac:dyDescent="0.25">
      <c r="A1046" s="128"/>
      <c r="B1046" s="2"/>
      <c r="C1046" s="2"/>
      <c r="D1046" s="14"/>
      <c r="E1046" s="3"/>
      <c r="F1046" s="2"/>
      <c r="G1046" s="63" t="e">
        <f>VLOOKUP(O1046,'Робочий аркуш'!$J$2:$K$240,2,FALSE)</f>
        <v>#N/A</v>
      </c>
      <c r="H1046" s="63" t="e">
        <f t="shared" si="15"/>
        <v>#N/A</v>
      </c>
      <c r="I1046"/>
      <c r="J1046"/>
      <c r="K1046"/>
      <c r="L1046"/>
      <c r="O1046" s="2" t="str">
        <f t="shared" si="19"/>
        <v>|</v>
      </c>
    </row>
    <row r="1047" spans="1:15" ht="15.75" customHeight="1" x14ac:dyDescent="0.25">
      <c r="A1047" s="128"/>
      <c r="B1047" s="2"/>
      <c r="C1047" s="2"/>
      <c r="D1047" s="14"/>
      <c r="E1047" s="3"/>
      <c r="F1047" s="2"/>
      <c r="G1047" s="63" t="e">
        <f>VLOOKUP(O1047,'Робочий аркуш'!$J$2:$K$240,2,FALSE)</f>
        <v>#N/A</v>
      </c>
      <c r="H1047" s="63" t="e">
        <f t="shared" si="15"/>
        <v>#N/A</v>
      </c>
      <c r="I1047"/>
      <c r="J1047"/>
      <c r="K1047"/>
      <c r="L1047"/>
      <c r="O1047" s="2" t="str">
        <f t="shared" si="19"/>
        <v>|</v>
      </c>
    </row>
    <row r="1048" spans="1:15" ht="15.75" customHeight="1" x14ac:dyDescent="0.25">
      <c r="A1048" s="128"/>
      <c r="B1048" s="2"/>
      <c r="C1048" s="2"/>
      <c r="D1048" s="14"/>
      <c r="E1048" s="3"/>
      <c r="F1048" s="2"/>
      <c r="G1048" s="63" t="e">
        <f>VLOOKUP(O1048,'Робочий аркуш'!$J$2:$K$240,2,FALSE)</f>
        <v>#N/A</v>
      </c>
      <c r="H1048" s="63" t="e">
        <f t="shared" si="15"/>
        <v>#N/A</v>
      </c>
      <c r="I1048"/>
      <c r="J1048"/>
      <c r="K1048"/>
      <c r="L1048"/>
      <c r="O1048" s="2" t="str">
        <f t="shared" si="19"/>
        <v>|</v>
      </c>
    </row>
    <row r="1049" spans="1:15" ht="15.75" customHeight="1" x14ac:dyDescent="0.25">
      <c r="A1049" s="128"/>
      <c r="B1049" s="2"/>
      <c r="C1049" s="2"/>
      <c r="D1049" s="14"/>
      <c r="E1049" s="3"/>
      <c r="F1049" s="2"/>
      <c r="G1049" s="63" t="e">
        <f>VLOOKUP(O1049,'Робочий аркуш'!$J$2:$K$240,2,FALSE)</f>
        <v>#N/A</v>
      </c>
      <c r="H1049" s="63" t="e">
        <f t="shared" si="15"/>
        <v>#N/A</v>
      </c>
      <c r="I1049"/>
      <c r="J1049"/>
      <c r="K1049"/>
      <c r="L1049"/>
      <c r="O1049" s="2" t="str">
        <f t="shared" si="19"/>
        <v>|</v>
      </c>
    </row>
    <row r="1050" spans="1:15" ht="15.75" customHeight="1" x14ac:dyDescent="0.25">
      <c r="A1050" s="128"/>
      <c r="B1050" s="2"/>
      <c r="C1050" s="2"/>
      <c r="D1050" s="14"/>
      <c r="E1050" s="3"/>
      <c r="F1050" s="2"/>
      <c r="G1050" s="63" t="e">
        <f>VLOOKUP(O1050,'Робочий аркуш'!$J$2:$K$240,2,FALSE)</f>
        <v>#N/A</v>
      </c>
      <c r="H1050" s="63" t="e">
        <f t="shared" si="15"/>
        <v>#N/A</v>
      </c>
      <c r="I1050"/>
      <c r="J1050"/>
      <c r="K1050"/>
      <c r="L1050"/>
      <c r="O1050" s="2" t="str">
        <f t="shared" si="19"/>
        <v>|</v>
      </c>
    </row>
    <row r="1051" spans="1:15" ht="15.75" customHeight="1" x14ac:dyDescent="0.25">
      <c r="A1051" s="128"/>
      <c r="B1051" s="2"/>
      <c r="C1051" s="2"/>
      <c r="D1051" s="14"/>
      <c r="E1051" s="3"/>
      <c r="F1051" s="2"/>
      <c r="G1051" s="63" t="e">
        <f>VLOOKUP(O1051,'Робочий аркуш'!$J$2:$K$240,2,FALSE)</f>
        <v>#N/A</v>
      </c>
      <c r="H1051" s="63" t="e">
        <f t="shared" si="15"/>
        <v>#N/A</v>
      </c>
      <c r="I1051"/>
      <c r="J1051"/>
      <c r="K1051"/>
      <c r="L1051"/>
      <c r="O1051" s="2" t="str">
        <f t="shared" si="19"/>
        <v>|</v>
      </c>
    </row>
    <row r="1052" spans="1:15" ht="15.75" customHeight="1" x14ac:dyDescent="0.25">
      <c r="A1052" s="128"/>
      <c r="B1052" s="2"/>
      <c r="C1052" s="2"/>
      <c r="D1052" s="14"/>
      <c r="E1052" s="3"/>
      <c r="F1052" s="2"/>
      <c r="G1052" s="63" t="e">
        <f>VLOOKUP(O1052,'Робочий аркуш'!$J$2:$K$240,2,FALSE)</f>
        <v>#N/A</v>
      </c>
      <c r="H1052" s="63" t="e">
        <f t="shared" si="15"/>
        <v>#N/A</v>
      </c>
      <c r="I1052"/>
      <c r="J1052"/>
      <c r="K1052"/>
      <c r="L1052"/>
      <c r="O1052" s="2" t="str">
        <f t="shared" si="19"/>
        <v>|</v>
      </c>
    </row>
    <row r="1053" spans="1:15" ht="15.75" customHeight="1" x14ac:dyDescent="0.25">
      <c r="A1053" s="128"/>
      <c r="B1053" s="2"/>
      <c r="C1053" s="2"/>
      <c r="D1053" s="14"/>
      <c r="E1053" s="3"/>
      <c r="F1053" s="2"/>
      <c r="G1053" s="63" t="e">
        <f>VLOOKUP(O1053,'Робочий аркуш'!$J$2:$K$240,2,FALSE)</f>
        <v>#N/A</v>
      </c>
      <c r="H1053" s="63" t="e">
        <f t="shared" si="15"/>
        <v>#N/A</v>
      </c>
      <c r="I1053"/>
      <c r="J1053"/>
      <c r="K1053"/>
      <c r="L1053"/>
      <c r="O1053" s="2" t="str">
        <f t="shared" si="19"/>
        <v>|</v>
      </c>
    </row>
    <row r="1054" spans="1:15" ht="15.75" customHeight="1" x14ac:dyDescent="0.25">
      <c r="A1054" s="128"/>
      <c r="B1054" s="2"/>
      <c r="C1054" s="2"/>
      <c r="D1054" s="14"/>
      <c r="E1054" s="3"/>
      <c r="F1054" s="2"/>
      <c r="G1054" s="63" t="e">
        <f>VLOOKUP(O1054,'Робочий аркуш'!$J$2:$K$240,2,FALSE)</f>
        <v>#N/A</v>
      </c>
      <c r="H1054" s="63" t="e">
        <f t="shared" si="15"/>
        <v>#N/A</v>
      </c>
      <c r="I1054"/>
      <c r="J1054"/>
      <c r="K1054"/>
      <c r="L1054"/>
      <c r="O1054" s="2" t="str">
        <f t="shared" si="19"/>
        <v>|</v>
      </c>
    </row>
    <row r="1055" spans="1:15" ht="15.75" customHeight="1" x14ac:dyDescent="0.25">
      <c r="A1055" s="128"/>
      <c r="B1055" s="2"/>
      <c r="C1055" s="2"/>
      <c r="D1055" s="14"/>
      <c r="E1055" s="3"/>
      <c r="F1055" s="2"/>
      <c r="G1055" s="63" t="e">
        <f>VLOOKUP(O1055,'Робочий аркуш'!$J$2:$K$240,2,FALSE)</f>
        <v>#N/A</v>
      </c>
      <c r="H1055" s="63" t="e">
        <f t="shared" si="15"/>
        <v>#N/A</v>
      </c>
      <c r="I1055"/>
      <c r="J1055"/>
      <c r="K1055"/>
      <c r="L1055"/>
      <c r="O1055" s="2" t="str">
        <f t="shared" si="19"/>
        <v>|</v>
      </c>
    </row>
    <row r="1056" spans="1:15" ht="15.75" customHeight="1" x14ac:dyDescent="0.25">
      <c r="A1056" s="128"/>
      <c r="B1056" s="2"/>
      <c r="C1056" s="2"/>
      <c r="D1056" s="14"/>
      <c r="E1056" s="3"/>
      <c r="F1056" s="2"/>
      <c r="G1056" s="63" t="e">
        <f>VLOOKUP(O1056,'Робочий аркуш'!$J$2:$K$240,2,FALSE)</f>
        <v>#N/A</v>
      </c>
      <c r="H1056" s="63" t="e">
        <f t="shared" si="15"/>
        <v>#N/A</v>
      </c>
      <c r="I1056"/>
      <c r="J1056"/>
      <c r="K1056"/>
      <c r="L1056"/>
      <c r="O1056" s="2" t="str">
        <f t="shared" si="19"/>
        <v>|</v>
      </c>
    </row>
    <row r="1057" spans="1:15" ht="15.75" customHeight="1" x14ac:dyDescent="0.25">
      <c r="A1057" s="128"/>
      <c r="B1057" s="2"/>
      <c r="C1057" s="2"/>
      <c r="D1057" s="14"/>
      <c r="E1057" s="3"/>
      <c r="F1057" s="2"/>
      <c r="G1057" s="63" t="e">
        <f>VLOOKUP(O1057,'Робочий аркуш'!$J$2:$K$240,2,FALSE)</f>
        <v>#N/A</v>
      </c>
      <c r="H1057" s="63" t="e">
        <f t="shared" si="15"/>
        <v>#N/A</v>
      </c>
      <c r="I1057"/>
      <c r="J1057"/>
      <c r="K1057"/>
      <c r="L1057"/>
      <c r="O1057" s="2" t="str">
        <f t="shared" si="19"/>
        <v>|</v>
      </c>
    </row>
    <row r="1058" spans="1:15" ht="15.75" customHeight="1" x14ac:dyDescent="0.25">
      <c r="A1058" s="128"/>
      <c r="B1058" s="2"/>
      <c r="C1058" s="2"/>
      <c r="D1058" s="14"/>
      <c r="E1058" s="3"/>
      <c r="F1058" s="2"/>
      <c r="G1058" s="63" t="e">
        <f>VLOOKUP(O1058,'Робочий аркуш'!$J$2:$K$240,2,FALSE)</f>
        <v>#N/A</v>
      </c>
      <c r="H1058" s="63" t="e">
        <f t="shared" si="15"/>
        <v>#N/A</v>
      </c>
      <c r="I1058"/>
      <c r="J1058"/>
      <c r="K1058"/>
      <c r="L1058"/>
      <c r="O1058" s="2" t="str">
        <f t="shared" si="19"/>
        <v>|</v>
      </c>
    </row>
    <row r="1059" spans="1:15" ht="15.75" customHeight="1" x14ac:dyDescent="0.25">
      <c r="A1059" s="128"/>
      <c r="B1059" s="2"/>
      <c r="C1059" s="2"/>
      <c r="D1059" s="14"/>
      <c r="E1059" s="3"/>
      <c r="F1059" s="2"/>
      <c r="G1059" s="63" t="e">
        <f>VLOOKUP(O1059,'Робочий аркуш'!$J$2:$K$240,2,FALSE)</f>
        <v>#N/A</v>
      </c>
      <c r="H1059" s="63" t="e">
        <f t="shared" si="15"/>
        <v>#N/A</v>
      </c>
      <c r="I1059"/>
      <c r="J1059"/>
      <c r="K1059"/>
      <c r="L1059"/>
      <c r="O1059" s="2" t="str">
        <f t="shared" si="19"/>
        <v>|</v>
      </c>
    </row>
    <row r="1060" spans="1:15" ht="15.75" customHeight="1" x14ac:dyDescent="0.25">
      <c r="A1060" s="128"/>
      <c r="B1060" s="2"/>
      <c r="C1060" s="2"/>
      <c r="D1060" s="14"/>
      <c r="E1060" s="3"/>
      <c r="F1060" s="2"/>
      <c r="G1060" s="63" t="e">
        <f>VLOOKUP(O1060,'Робочий аркуш'!$J$2:$K$240,2,FALSE)</f>
        <v>#N/A</v>
      </c>
      <c r="H1060" s="63" t="e">
        <f t="shared" si="15"/>
        <v>#N/A</v>
      </c>
      <c r="I1060"/>
      <c r="J1060"/>
      <c r="K1060"/>
      <c r="L1060"/>
      <c r="O1060" s="2" t="str">
        <f t="shared" si="19"/>
        <v>|</v>
      </c>
    </row>
    <row r="1061" spans="1:15" ht="15.75" customHeight="1" x14ac:dyDescent="0.25">
      <c r="A1061" s="128"/>
      <c r="B1061" s="2"/>
      <c r="C1061" s="2"/>
      <c r="D1061" s="14"/>
      <c r="E1061" s="3"/>
      <c r="F1061" s="2"/>
      <c r="G1061" s="63" t="e">
        <f>VLOOKUP(O1061,'Робочий аркуш'!$J$2:$K$240,2,FALSE)</f>
        <v>#N/A</v>
      </c>
      <c r="H1061" s="63" t="e">
        <f t="shared" si="15"/>
        <v>#N/A</v>
      </c>
      <c r="I1061"/>
      <c r="J1061"/>
      <c r="K1061"/>
      <c r="L1061"/>
      <c r="O1061" s="2" t="str">
        <f t="shared" si="19"/>
        <v>|</v>
      </c>
    </row>
    <row r="1062" spans="1:15" ht="15.75" customHeight="1" x14ac:dyDescent="0.25">
      <c r="A1062" s="128"/>
      <c r="B1062" s="2"/>
      <c r="C1062" s="2"/>
      <c r="D1062" s="14"/>
      <c r="E1062" s="3"/>
      <c r="F1062" s="2"/>
      <c r="G1062" s="63" t="e">
        <f>VLOOKUP(O1062,'Робочий аркуш'!$J$2:$K$240,2,FALSE)</f>
        <v>#N/A</v>
      </c>
      <c r="H1062" s="63" t="e">
        <f t="shared" si="15"/>
        <v>#N/A</v>
      </c>
      <c r="I1062"/>
      <c r="J1062"/>
      <c r="K1062"/>
      <c r="L1062"/>
      <c r="O1062" s="2" t="str">
        <f t="shared" si="19"/>
        <v>|</v>
      </c>
    </row>
    <row r="1063" spans="1:15" ht="15.75" customHeight="1" x14ac:dyDescent="0.25">
      <c r="A1063" s="128"/>
      <c r="B1063" s="2"/>
      <c r="C1063" s="2"/>
      <c r="D1063" s="14"/>
      <c r="E1063" s="3"/>
      <c r="F1063" s="2"/>
      <c r="G1063" s="63" t="e">
        <f>VLOOKUP(O1063,'Робочий аркуш'!$J$2:$K$240,2,FALSE)</f>
        <v>#N/A</v>
      </c>
      <c r="H1063" s="63" t="e">
        <f t="shared" si="15"/>
        <v>#N/A</v>
      </c>
      <c r="I1063"/>
      <c r="J1063"/>
      <c r="K1063"/>
      <c r="L1063"/>
      <c r="O1063" s="2" t="str">
        <f t="shared" si="19"/>
        <v>|</v>
      </c>
    </row>
    <row r="1064" spans="1:15" ht="15.75" customHeight="1" x14ac:dyDescent="0.25">
      <c r="A1064" s="128"/>
      <c r="B1064" s="2"/>
      <c r="C1064" s="2"/>
      <c r="D1064" s="14"/>
      <c r="E1064" s="3"/>
      <c r="F1064" s="2"/>
      <c r="G1064" s="63" t="e">
        <f>VLOOKUP(O1064,'Робочий аркуш'!$J$2:$K$240,2,FALSE)</f>
        <v>#N/A</v>
      </c>
      <c r="H1064" s="63" t="e">
        <f t="shared" si="15"/>
        <v>#N/A</v>
      </c>
      <c r="I1064"/>
      <c r="J1064"/>
      <c r="K1064"/>
      <c r="L1064"/>
      <c r="O1064" s="2" t="str">
        <f t="shared" si="19"/>
        <v>|</v>
      </c>
    </row>
    <row r="1065" spans="1:15" ht="15.75" customHeight="1" x14ac:dyDescent="0.25">
      <c r="A1065" s="128"/>
      <c r="B1065" s="2"/>
      <c r="C1065" s="2"/>
      <c r="D1065" s="14"/>
      <c r="E1065" s="3"/>
      <c r="F1065" s="2"/>
      <c r="G1065" s="63" t="e">
        <f>VLOOKUP(O1065,'Робочий аркуш'!$J$2:$K$240,2,FALSE)</f>
        <v>#N/A</v>
      </c>
      <c r="H1065" s="63" t="e">
        <f t="shared" si="15"/>
        <v>#N/A</v>
      </c>
      <c r="I1065"/>
      <c r="J1065"/>
      <c r="K1065"/>
      <c r="L1065"/>
      <c r="O1065" s="2" t="str">
        <f t="shared" si="19"/>
        <v>|</v>
      </c>
    </row>
    <row r="1066" spans="1:15" ht="15.75" customHeight="1" x14ac:dyDescent="0.25">
      <c r="A1066" s="128"/>
      <c r="B1066" s="2"/>
      <c r="C1066" s="2"/>
      <c r="D1066" s="14"/>
      <c r="E1066" s="3"/>
      <c r="F1066" s="2"/>
      <c r="G1066" s="63" t="e">
        <f>VLOOKUP(O1066,'Робочий аркуш'!$J$2:$K$240,2,FALSE)</f>
        <v>#N/A</v>
      </c>
      <c r="H1066" s="63" t="e">
        <f t="shared" si="15"/>
        <v>#N/A</v>
      </c>
      <c r="I1066"/>
      <c r="J1066"/>
      <c r="K1066"/>
      <c r="L1066"/>
      <c r="O1066" s="2" t="str">
        <f t="shared" si="19"/>
        <v>|</v>
      </c>
    </row>
    <row r="1067" spans="1:15" ht="15.75" customHeight="1" x14ac:dyDescent="0.25">
      <c r="A1067" s="128"/>
      <c r="B1067" s="2"/>
      <c r="C1067" s="2"/>
      <c r="D1067" s="14"/>
      <c r="E1067" s="3"/>
      <c r="F1067" s="2"/>
      <c r="G1067" s="63" t="e">
        <f>VLOOKUP(O1067,'Робочий аркуш'!$J$2:$K$240,2,FALSE)</f>
        <v>#N/A</v>
      </c>
      <c r="H1067" s="63" t="e">
        <f t="shared" si="15"/>
        <v>#N/A</v>
      </c>
      <c r="I1067"/>
      <c r="J1067"/>
      <c r="K1067"/>
      <c r="L1067"/>
      <c r="O1067" s="2" t="str">
        <f t="shared" si="19"/>
        <v>|</v>
      </c>
    </row>
    <row r="1068" spans="1:15" ht="15.75" customHeight="1" x14ac:dyDescent="0.25">
      <c r="A1068" s="128"/>
      <c r="B1068" s="2"/>
      <c r="C1068" s="2"/>
      <c r="D1068" s="14"/>
      <c r="E1068" s="3"/>
      <c r="F1068" s="2"/>
      <c r="G1068" s="63" t="e">
        <f>VLOOKUP(O1068,'Робочий аркуш'!$J$2:$K$240,2,FALSE)</f>
        <v>#N/A</v>
      </c>
      <c r="H1068" s="63" t="e">
        <f t="shared" si="15"/>
        <v>#N/A</v>
      </c>
      <c r="I1068"/>
      <c r="J1068"/>
      <c r="K1068"/>
      <c r="L1068"/>
      <c r="O1068" s="2" t="str">
        <f t="shared" si="19"/>
        <v>|</v>
      </c>
    </row>
    <row r="1069" spans="1:15" ht="15.75" customHeight="1" x14ac:dyDescent="0.25">
      <c r="A1069" s="128"/>
      <c r="B1069" s="2"/>
      <c r="C1069" s="2"/>
      <c r="D1069" s="14"/>
      <c r="E1069" s="3"/>
      <c r="F1069" s="2"/>
      <c r="G1069" s="63" t="e">
        <f>VLOOKUP(O1069,'Робочий аркуш'!$J$2:$K$240,2,FALSE)</f>
        <v>#N/A</v>
      </c>
      <c r="H1069" s="63" t="e">
        <f t="shared" si="15"/>
        <v>#N/A</v>
      </c>
      <c r="I1069"/>
      <c r="J1069"/>
      <c r="K1069"/>
      <c r="L1069"/>
      <c r="O1069" s="2" t="str">
        <f t="shared" si="19"/>
        <v>|</v>
      </c>
    </row>
    <row r="1070" spans="1:15" ht="15.75" customHeight="1" x14ac:dyDescent="0.25">
      <c r="A1070" s="128"/>
      <c r="B1070" s="2"/>
      <c r="C1070" s="2"/>
      <c r="D1070" s="14"/>
      <c r="E1070" s="3"/>
      <c r="F1070" s="2"/>
      <c r="G1070" s="63" t="e">
        <f>VLOOKUP(O1070,'Робочий аркуш'!$J$2:$K$240,2,FALSE)</f>
        <v>#N/A</v>
      </c>
      <c r="H1070" s="63" t="e">
        <f t="shared" si="15"/>
        <v>#N/A</v>
      </c>
      <c r="I1070"/>
      <c r="J1070"/>
      <c r="K1070"/>
      <c r="L1070"/>
      <c r="O1070" s="2" t="str">
        <f t="shared" si="19"/>
        <v>|</v>
      </c>
    </row>
    <row r="1071" spans="1:15" ht="15.75" customHeight="1" x14ac:dyDescent="0.25">
      <c r="A1071" s="128"/>
      <c r="B1071" s="2"/>
      <c r="C1071" s="2"/>
      <c r="D1071" s="14"/>
      <c r="E1071" s="3"/>
      <c r="F1071" s="2"/>
      <c r="G1071" s="63" t="e">
        <f>VLOOKUP(O1071,'Робочий аркуш'!$J$2:$K$240,2,FALSE)</f>
        <v>#N/A</v>
      </c>
      <c r="H1071" s="63" t="e">
        <f t="shared" si="15"/>
        <v>#N/A</v>
      </c>
      <c r="I1071"/>
      <c r="J1071"/>
      <c r="K1071"/>
      <c r="L1071"/>
      <c r="O1071" s="2" t="str">
        <f t="shared" si="19"/>
        <v>|</v>
      </c>
    </row>
    <row r="1072" spans="1:15" ht="15.75" customHeight="1" x14ac:dyDescent="0.25">
      <c r="A1072" s="128"/>
      <c r="B1072" s="2"/>
      <c r="C1072" s="2"/>
      <c r="D1072" s="14"/>
      <c r="E1072" s="3"/>
      <c r="F1072" s="2"/>
      <c r="G1072" s="63" t="e">
        <f>VLOOKUP(O1072,'Робочий аркуш'!$J$2:$K$240,2,FALSE)</f>
        <v>#N/A</v>
      </c>
      <c r="H1072" s="63" t="e">
        <f t="shared" si="15"/>
        <v>#N/A</v>
      </c>
      <c r="I1072"/>
      <c r="J1072"/>
      <c r="K1072"/>
      <c r="L1072"/>
      <c r="O1072" s="2" t="str">
        <f t="shared" si="19"/>
        <v>|</v>
      </c>
    </row>
    <row r="1073" spans="1:15" ht="15.75" customHeight="1" x14ac:dyDescent="0.25">
      <c r="A1073" s="128"/>
      <c r="B1073" s="2"/>
      <c r="C1073" s="2"/>
      <c r="D1073" s="14"/>
      <c r="E1073" s="3"/>
      <c r="F1073" s="2"/>
      <c r="G1073" s="63" t="e">
        <f>VLOOKUP(O1073,'Робочий аркуш'!$J$2:$K$240,2,FALSE)</f>
        <v>#N/A</v>
      </c>
      <c r="H1073" s="63" t="e">
        <f t="shared" si="15"/>
        <v>#N/A</v>
      </c>
      <c r="I1073"/>
      <c r="J1073"/>
      <c r="K1073"/>
      <c r="L1073"/>
      <c r="O1073" s="2" t="str">
        <f t="shared" si="19"/>
        <v>|</v>
      </c>
    </row>
    <row r="1074" spans="1:15" ht="15.75" customHeight="1" x14ac:dyDescent="0.25">
      <c r="A1074" s="128"/>
      <c r="B1074" s="2"/>
      <c r="C1074" s="2"/>
      <c r="D1074" s="14"/>
      <c r="E1074" s="3"/>
      <c r="F1074" s="2"/>
      <c r="G1074" s="63" t="e">
        <f>VLOOKUP(O1074,'Робочий аркуш'!$J$2:$K$240,2,FALSE)</f>
        <v>#N/A</v>
      </c>
      <c r="H1074" s="63" t="e">
        <f t="shared" si="15"/>
        <v>#N/A</v>
      </c>
      <c r="I1074"/>
      <c r="J1074"/>
      <c r="K1074"/>
      <c r="L1074"/>
      <c r="O1074" s="2" t="str">
        <f t="shared" si="19"/>
        <v>|</v>
      </c>
    </row>
    <row r="1075" spans="1:15" ht="15.75" customHeight="1" x14ac:dyDescent="0.25">
      <c r="A1075" s="128"/>
      <c r="B1075" s="2"/>
      <c r="C1075" s="2"/>
      <c r="D1075" s="14"/>
      <c r="E1075" s="3"/>
      <c r="F1075" s="2"/>
      <c r="G1075" s="63" t="e">
        <f>VLOOKUP(O1075,'Робочий аркуш'!$J$2:$K$240,2,FALSE)</f>
        <v>#N/A</v>
      </c>
      <c r="H1075" s="63" t="e">
        <f t="shared" si="15"/>
        <v>#N/A</v>
      </c>
      <c r="I1075"/>
      <c r="J1075"/>
      <c r="K1075"/>
      <c r="L1075"/>
      <c r="O1075" s="2" t="str">
        <f t="shared" si="19"/>
        <v>|</v>
      </c>
    </row>
    <row r="1076" spans="1:15" ht="15.75" customHeight="1" x14ac:dyDescent="0.25">
      <c r="A1076" s="128"/>
      <c r="B1076" s="2"/>
      <c r="C1076" s="2"/>
      <c r="D1076" s="14"/>
      <c r="E1076" s="3"/>
      <c r="F1076" s="2"/>
      <c r="G1076" s="63" t="e">
        <f>VLOOKUP(O1076,'Робочий аркуш'!$J$2:$K$240,2,FALSE)</f>
        <v>#N/A</v>
      </c>
      <c r="H1076" s="63" t="e">
        <f t="shared" si="15"/>
        <v>#N/A</v>
      </c>
      <c r="I1076"/>
      <c r="J1076"/>
      <c r="K1076"/>
      <c r="L1076"/>
      <c r="O1076" s="2" t="str">
        <f t="shared" si="19"/>
        <v>|</v>
      </c>
    </row>
    <row r="1077" spans="1:15" ht="15.75" customHeight="1" x14ac:dyDescent="0.25">
      <c r="A1077" s="128"/>
      <c r="B1077" s="2"/>
      <c r="C1077" s="2"/>
      <c r="D1077" s="14"/>
      <c r="E1077" s="3"/>
      <c r="F1077" s="2"/>
      <c r="G1077" s="63" t="e">
        <f>VLOOKUP(O1077,'Робочий аркуш'!$J$2:$K$240,2,FALSE)</f>
        <v>#N/A</v>
      </c>
      <c r="H1077" s="63" t="e">
        <f t="shared" si="15"/>
        <v>#N/A</v>
      </c>
      <c r="I1077"/>
      <c r="J1077"/>
      <c r="K1077"/>
      <c r="L1077"/>
      <c r="O1077" s="2" t="str">
        <f t="shared" si="19"/>
        <v>|</v>
      </c>
    </row>
    <row r="1078" spans="1:15" ht="15.75" customHeight="1" x14ac:dyDescent="0.25">
      <c r="A1078" s="128"/>
      <c r="B1078" s="2"/>
      <c r="C1078" s="2"/>
      <c r="D1078" s="14"/>
      <c r="E1078" s="3"/>
      <c r="F1078" s="2"/>
      <c r="G1078" s="63" t="e">
        <f>VLOOKUP(O1078,'Робочий аркуш'!$J$2:$K$240,2,FALSE)</f>
        <v>#N/A</v>
      </c>
      <c r="H1078" s="63" t="e">
        <f t="shared" si="15"/>
        <v>#N/A</v>
      </c>
      <c r="I1078"/>
      <c r="J1078"/>
      <c r="K1078"/>
      <c r="L1078"/>
      <c r="O1078" s="2" t="str">
        <f t="shared" si="19"/>
        <v>|</v>
      </c>
    </row>
    <row r="1079" spans="1:15" ht="15.75" customHeight="1" x14ac:dyDescent="0.25">
      <c r="A1079" s="128"/>
      <c r="B1079" s="2"/>
      <c r="C1079" s="2"/>
      <c r="D1079" s="14"/>
      <c r="E1079" s="3"/>
      <c r="F1079" s="2"/>
      <c r="G1079" s="63" t="e">
        <f>VLOOKUP(O1079,'Робочий аркуш'!$J$2:$K$240,2,FALSE)</f>
        <v>#N/A</v>
      </c>
      <c r="H1079" s="63" t="e">
        <f t="shared" si="15"/>
        <v>#N/A</v>
      </c>
      <c r="I1079"/>
      <c r="J1079"/>
      <c r="K1079"/>
      <c r="L1079"/>
      <c r="O1079" s="2" t="str">
        <f t="shared" si="19"/>
        <v>|</v>
      </c>
    </row>
    <row r="1080" spans="1:15" ht="15.75" customHeight="1" x14ac:dyDescent="0.25">
      <c r="A1080" s="128"/>
      <c r="B1080" s="2"/>
      <c r="C1080" s="2"/>
      <c r="D1080" s="14"/>
      <c r="E1080" s="3"/>
      <c r="F1080" s="2"/>
      <c r="G1080" s="63" t="e">
        <f>VLOOKUP(O1080,'Робочий аркуш'!$J$2:$K$240,2,FALSE)</f>
        <v>#N/A</v>
      </c>
      <c r="H1080" s="63" t="e">
        <f t="shared" si="15"/>
        <v>#N/A</v>
      </c>
      <c r="I1080"/>
      <c r="J1080"/>
      <c r="K1080"/>
      <c r="L1080"/>
      <c r="O1080" s="2" t="str">
        <f t="shared" si="19"/>
        <v>|</v>
      </c>
    </row>
    <row r="1081" spans="1:15" ht="15.75" customHeight="1" x14ac:dyDescent="0.25">
      <c r="A1081" s="128"/>
      <c r="B1081" s="2"/>
      <c r="C1081" s="2"/>
      <c r="D1081" s="14"/>
      <c r="E1081" s="3"/>
      <c r="F1081" s="2"/>
      <c r="G1081" s="63" t="e">
        <f>VLOOKUP(O1081,'Робочий аркуш'!$J$2:$K$240,2,FALSE)</f>
        <v>#N/A</v>
      </c>
      <c r="H1081" s="63" t="e">
        <f t="shared" si="15"/>
        <v>#N/A</v>
      </c>
      <c r="I1081"/>
      <c r="J1081"/>
      <c r="K1081"/>
      <c r="L1081"/>
      <c r="O1081" s="2" t="str">
        <f t="shared" si="19"/>
        <v>|</v>
      </c>
    </row>
    <row r="1082" spans="1:15" ht="15.75" customHeight="1" x14ac:dyDescent="0.25">
      <c r="A1082" s="128"/>
      <c r="B1082" s="2"/>
      <c r="C1082" s="2"/>
      <c r="D1082" s="14"/>
      <c r="E1082" s="3"/>
      <c r="F1082" s="2"/>
      <c r="G1082" s="63" t="e">
        <f>VLOOKUP(O1082,'Робочий аркуш'!$J$2:$K$240,2,FALSE)</f>
        <v>#N/A</v>
      </c>
      <c r="H1082" s="63" t="e">
        <f t="shared" si="15"/>
        <v>#N/A</v>
      </c>
      <c r="I1082"/>
      <c r="J1082"/>
      <c r="K1082"/>
      <c r="L1082"/>
      <c r="O1082" s="2" t="str">
        <f t="shared" si="19"/>
        <v>|</v>
      </c>
    </row>
    <row r="1083" spans="1:15" ht="15.75" customHeight="1" x14ac:dyDescent="0.25">
      <c r="A1083" s="128"/>
      <c r="B1083" s="2"/>
      <c r="C1083" s="2"/>
      <c r="D1083" s="14"/>
      <c r="E1083" s="3"/>
      <c r="F1083" s="2"/>
      <c r="G1083" s="63" t="e">
        <f>VLOOKUP(O1083,'Робочий аркуш'!$J$2:$K$240,2,FALSE)</f>
        <v>#N/A</v>
      </c>
      <c r="H1083" s="63" t="e">
        <f t="shared" si="15"/>
        <v>#N/A</v>
      </c>
      <c r="I1083"/>
      <c r="J1083"/>
      <c r="K1083"/>
      <c r="L1083"/>
      <c r="O1083" s="2" t="str">
        <f t="shared" si="19"/>
        <v>|</v>
      </c>
    </row>
    <row r="1084" spans="1:15" ht="15.75" customHeight="1" x14ac:dyDescent="0.25">
      <c r="A1084" s="128"/>
      <c r="B1084" s="2"/>
      <c r="C1084" s="2"/>
      <c r="D1084" s="14"/>
      <c r="E1084" s="3"/>
      <c r="F1084" s="2"/>
      <c r="G1084" s="63" t="e">
        <f>VLOOKUP(O1084,'Робочий аркуш'!$J$2:$K$240,2,FALSE)</f>
        <v>#N/A</v>
      </c>
      <c r="H1084" s="63" t="e">
        <f t="shared" si="15"/>
        <v>#N/A</v>
      </c>
      <c r="I1084"/>
      <c r="J1084"/>
      <c r="K1084"/>
      <c r="L1084"/>
      <c r="O1084" s="2" t="str">
        <f t="shared" si="19"/>
        <v>|</v>
      </c>
    </row>
    <row r="1085" spans="1:15" ht="15.75" customHeight="1" x14ac:dyDescent="0.25">
      <c r="A1085" s="128"/>
      <c r="B1085" s="2"/>
      <c r="C1085" s="2"/>
      <c r="D1085" s="14"/>
      <c r="E1085" s="3"/>
      <c r="F1085" s="2"/>
      <c r="G1085" s="63" t="e">
        <f>VLOOKUP(O1085,'Робочий аркуш'!$J$2:$K$240,2,FALSE)</f>
        <v>#N/A</v>
      </c>
      <c r="H1085" s="63" t="e">
        <f t="shared" si="15"/>
        <v>#N/A</v>
      </c>
      <c r="I1085"/>
      <c r="J1085"/>
      <c r="K1085"/>
      <c r="L1085"/>
      <c r="O1085" s="2" t="str">
        <f t="shared" si="19"/>
        <v>|</v>
      </c>
    </row>
    <row r="1086" spans="1:15" ht="15.75" customHeight="1" x14ac:dyDescent="0.25">
      <c r="A1086" s="128"/>
      <c r="B1086" s="2"/>
      <c r="C1086" s="2"/>
      <c r="D1086" s="14"/>
      <c r="E1086" s="3"/>
      <c r="F1086" s="2"/>
      <c r="G1086" s="63" t="e">
        <f>VLOOKUP(O1086,'Робочий аркуш'!$J$2:$K$240,2,FALSE)</f>
        <v>#N/A</v>
      </c>
      <c r="H1086" s="63" t="e">
        <f t="shared" si="15"/>
        <v>#N/A</v>
      </c>
      <c r="I1086"/>
      <c r="J1086"/>
      <c r="K1086"/>
      <c r="L1086"/>
      <c r="O1086" s="2" t="str">
        <f t="shared" si="19"/>
        <v>|</v>
      </c>
    </row>
    <row r="1087" spans="1:15" ht="15.75" customHeight="1" x14ac:dyDescent="0.25">
      <c r="A1087" s="128"/>
      <c r="B1087" s="2"/>
      <c r="C1087" s="2"/>
      <c r="D1087" s="14"/>
      <c r="E1087" s="3"/>
      <c r="F1087" s="2"/>
      <c r="G1087" s="63" t="e">
        <f>VLOOKUP(O1087,'Робочий аркуш'!$J$2:$K$240,2,FALSE)</f>
        <v>#N/A</v>
      </c>
      <c r="H1087" s="63" t="e">
        <f t="shared" si="15"/>
        <v>#N/A</v>
      </c>
      <c r="I1087"/>
      <c r="J1087"/>
      <c r="K1087"/>
      <c r="L1087"/>
      <c r="O1087" s="2" t="str">
        <f t="shared" si="19"/>
        <v>|</v>
      </c>
    </row>
    <row r="1088" spans="1:15" ht="15.75" customHeight="1" x14ac:dyDescent="0.25">
      <c r="A1088" s="128"/>
      <c r="B1088" s="2"/>
      <c r="C1088" s="2"/>
      <c r="D1088" s="14"/>
      <c r="E1088" s="3"/>
      <c r="F1088" s="2"/>
      <c r="G1088" s="63" t="e">
        <f>VLOOKUP(O1088,'Робочий аркуш'!$J$2:$K$240,2,FALSE)</f>
        <v>#N/A</v>
      </c>
      <c r="H1088" s="63" t="e">
        <f t="shared" si="15"/>
        <v>#N/A</v>
      </c>
      <c r="I1088"/>
      <c r="J1088"/>
      <c r="K1088"/>
      <c r="L1088"/>
      <c r="O1088" s="2" t="str">
        <f t="shared" si="19"/>
        <v>|</v>
      </c>
    </row>
    <row r="1089" spans="1:15" ht="15.75" customHeight="1" x14ac:dyDescent="0.25">
      <c r="A1089" s="128"/>
      <c r="B1089" s="2"/>
      <c r="C1089" s="2"/>
      <c r="D1089" s="14"/>
      <c r="E1089" s="3"/>
      <c r="F1089" s="2"/>
      <c r="G1089" s="63" t="e">
        <f>VLOOKUP(O1089,'Робочий аркуш'!$J$2:$K$240,2,FALSE)</f>
        <v>#N/A</v>
      </c>
      <c r="H1089" s="63" t="e">
        <f t="shared" si="15"/>
        <v>#N/A</v>
      </c>
      <c r="I1089"/>
      <c r="J1089"/>
      <c r="K1089"/>
      <c r="L1089"/>
      <c r="O1089" s="2" t="str">
        <f t="shared" si="19"/>
        <v>|</v>
      </c>
    </row>
    <row r="1090" spans="1:15" ht="15.75" customHeight="1" x14ac:dyDescent="0.25">
      <c r="A1090" s="128"/>
      <c r="B1090" s="2"/>
      <c r="C1090" s="2"/>
      <c r="D1090" s="14"/>
      <c r="E1090" s="3"/>
      <c r="F1090" s="2"/>
      <c r="G1090" s="63" t="e">
        <f>VLOOKUP(O1090,'Робочий аркуш'!$J$2:$K$240,2,FALSE)</f>
        <v>#N/A</v>
      </c>
      <c r="H1090" s="63" t="e">
        <f t="shared" si="15"/>
        <v>#N/A</v>
      </c>
      <c r="I1090"/>
      <c r="J1090"/>
      <c r="K1090"/>
      <c r="L1090"/>
      <c r="O1090" s="2" t="str">
        <f t="shared" si="19"/>
        <v>|</v>
      </c>
    </row>
    <row r="1091" spans="1:15" ht="15.75" customHeight="1" x14ac:dyDescent="0.25">
      <c r="A1091" s="128"/>
      <c r="B1091" s="2"/>
      <c r="C1091" s="2"/>
      <c r="D1091" s="14"/>
      <c r="E1091" s="3"/>
      <c r="F1091" s="2"/>
      <c r="G1091" s="63" t="e">
        <f>VLOOKUP(O1091,'Робочий аркуш'!$J$2:$K$240,2,FALSE)</f>
        <v>#N/A</v>
      </c>
      <c r="H1091" s="63" t="e">
        <f t="shared" si="15"/>
        <v>#N/A</v>
      </c>
      <c r="I1091"/>
      <c r="J1091"/>
      <c r="K1091"/>
      <c r="L1091"/>
      <c r="O1091" s="2" t="str">
        <f t="shared" si="19"/>
        <v>|</v>
      </c>
    </row>
    <row r="1092" spans="1:15" ht="15.75" customHeight="1" x14ac:dyDescent="0.25">
      <c r="A1092" s="128"/>
      <c r="B1092" s="2"/>
      <c r="C1092" s="2"/>
      <c r="D1092" s="14"/>
      <c r="E1092" s="3"/>
      <c r="F1092" s="2"/>
      <c r="G1092" s="63" t="e">
        <f>VLOOKUP(O1092,'Робочий аркуш'!$J$2:$K$240,2,FALSE)</f>
        <v>#N/A</v>
      </c>
      <c r="H1092" s="63" t="e">
        <f t="shared" si="15"/>
        <v>#N/A</v>
      </c>
      <c r="I1092"/>
      <c r="J1092"/>
      <c r="K1092"/>
      <c r="L1092"/>
      <c r="O1092" s="2" t="str">
        <f t="shared" si="19"/>
        <v>|</v>
      </c>
    </row>
    <row r="1093" spans="1:15" ht="15.75" customHeight="1" x14ac:dyDescent="0.25">
      <c r="A1093" s="128"/>
      <c r="B1093" s="2"/>
      <c r="C1093" s="2"/>
      <c r="D1093" s="14"/>
      <c r="E1093" s="3"/>
      <c r="F1093" s="2"/>
      <c r="G1093" s="63" t="e">
        <f>VLOOKUP(O1093,'Робочий аркуш'!$J$2:$K$240,2,FALSE)</f>
        <v>#N/A</v>
      </c>
      <c r="H1093" s="63" t="e">
        <f t="shared" si="15"/>
        <v>#N/A</v>
      </c>
      <c r="I1093"/>
      <c r="J1093"/>
      <c r="K1093"/>
      <c r="L1093"/>
      <c r="O1093" s="2" t="str">
        <f t="shared" si="19"/>
        <v>|</v>
      </c>
    </row>
    <row r="1094" spans="1:15" ht="15.75" customHeight="1" x14ac:dyDescent="0.25">
      <c r="A1094" s="128"/>
      <c r="B1094" s="2"/>
      <c r="C1094" s="2"/>
      <c r="D1094" s="14"/>
      <c r="E1094" s="3"/>
      <c r="F1094" s="2"/>
      <c r="G1094" s="63" t="e">
        <f>VLOOKUP(O1094,'Робочий аркуш'!$J$2:$K$240,2,FALSE)</f>
        <v>#N/A</v>
      </c>
      <c r="H1094" s="63" t="e">
        <f t="shared" si="15"/>
        <v>#N/A</v>
      </c>
      <c r="I1094"/>
      <c r="J1094"/>
      <c r="K1094"/>
      <c r="L1094"/>
      <c r="O1094" s="2" t="str">
        <f t="shared" si="19"/>
        <v>|</v>
      </c>
    </row>
    <row r="1095" spans="1:15" ht="15" customHeight="1" x14ac:dyDescent="0.25">
      <c r="A1095" s="128"/>
      <c r="B1095" s="2"/>
      <c r="C1095" s="2"/>
      <c r="D1095" s="14"/>
      <c r="E1095" s="3"/>
      <c r="F1095" s="2"/>
      <c r="G1095" s="63" t="e">
        <f>VLOOKUP(O1095,'Робочий аркуш'!$J$2:$K$240,2,FALSE)</f>
        <v>#N/A</v>
      </c>
      <c r="H1095" s="63" t="e">
        <f t="shared" ref="H1095:H1158" si="20">(D1095*E1095*F1095)/G1095</f>
        <v>#N/A</v>
      </c>
      <c r="I1095"/>
      <c r="J1095"/>
      <c r="K1095"/>
      <c r="L1095"/>
      <c r="O1095" s="2" t="str">
        <f t="shared" si="19"/>
        <v>|</v>
      </c>
    </row>
    <row r="1096" spans="1:15" ht="15" customHeight="1" x14ac:dyDescent="0.25">
      <c r="A1096" s="128"/>
      <c r="B1096" s="2"/>
      <c r="C1096" s="2"/>
      <c r="D1096" s="14"/>
      <c r="E1096" s="3"/>
      <c r="F1096" s="2"/>
      <c r="G1096" s="63" t="e">
        <f>VLOOKUP(O1096,'Робочий аркуш'!$J$2:$K$240,2,FALSE)</f>
        <v>#N/A</v>
      </c>
      <c r="H1096" s="63" t="e">
        <f t="shared" si="20"/>
        <v>#N/A</v>
      </c>
      <c r="I1096"/>
      <c r="J1096"/>
      <c r="K1096"/>
      <c r="L1096"/>
      <c r="O1096" s="2" t="str">
        <f t="shared" si="19"/>
        <v>|</v>
      </c>
    </row>
    <row r="1097" spans="1:15" ht="15" customHeight="1" x14ac:dyDescent="0.25">
      <c r="A1097" s="128"/>
      <c r="B1097" s="2"/>
      <c r="C1097" s="2"/>
      <c r="D1097" s="14"/>
      <c r="E1097" s="3"/>
      <c r="F1097" s="2"/>
      <c r="G1097" s="63" t="e">
        <f>VLOOKUP(O1097,'Робочий аркуш'!$J$2:$K$240,2,FALSE)</f>
        <v>#N/A</v>
      </c>
      <c r="H1097" s="63" t="e">
        <f t="shared" si="20"/>
        <v>#N/A</v>
      </c>
      <c r="I1097"/>
      <c r="J1097"/>
      <c r="K1097"/>
      <c r="L1097"/>
      <c r="O1097" s="2" t="str">
        <f t="shared" si="19"/>
        <v>|</v>
      </c>
    </row>
    <row r="1098" spans="1:15" ht="15" customHeight="1" x14ac:dyDescent="0.25">
      <c r="A1098" s="128"/>
      <c r="B1098" s="2"/>
      <c r="C1098" s="2"/>
      <c r="D1098" s="14"/>
      <c r="E1098" s="3"/>
      <c r="F1098" s="2"/>
      <c r="G1098" s="63" t="e">
        <f>VLOOKUP(O1098,'Робочий аркуш'!$J$2:$K$240,2,FALSE)</f>
        <v>#N/A</v>
      </c>
      <c r="H1098" s="63" t="e">
        <f t="shared" si="20"/>
        <v>#N/A</v>
      </c>
      <c r="I1098"/>
      <c r="J1098"/>
      <c r="K1098"/>
      <c r="L1098"/>
      <c r="O1098" s="2" t="str">
        <f t="shared" si="19"/>
        <v>|</v>
      </c>
    </row>
    <row r="1099" spans="1:15" ht="15" customHeight="1" x14ac:dyDescent="0.25">
      <c r="A1099" s="128"/>
      <c r="B1099" s="2"/>
      <c r="C1099" s="2"/>
      <c r="D1099" s="14"/>
      <c r="E1099" s="3"/>
      <c r="F1099" s="2"/>
      <c r="G1099" s="63" t="e">
        <f>VLOOKUP(O1099,'Робочий аркуш'!$J$2:$K$240,2,FALSE)</f>
        <v>#N/A</v>
      </c>
      <c r="H1099" s="63" t="e">
        <f t="shared" si="20"/>
        <v>#N/A</v>
      </c>
      <c r="I1099"/>
      <c r="J1099"/>
      <c r="K1099"/>
      <c r="L1099"/>
      <c r="O1099" s="2" t="str">
        <f t="shared" si="19"/>
        <v>|</v>
      </c>
    </row>
    <row r="1100" spans="1:15" ht="15" customHeight="1" x14ac:dyDescent="0.25">
      <c r="A1100" s="128"/>
      <c r="B1100" s="2"/>
      <c r="C1100" s="2"/>
      <c r="D1100" s="14"/>
      <c r="E1100" s="3"/>
      <c r="F1100" s="2"/>
      <c r="G1100" s="63" t="e">
        <f>VLOOKUP(O1100,'Робочий аркуш'!$J$2:$K$240,2,FALSE)</f>
        <v>#N/A</v>
      </c>
      <c r="H1100" s="63" t="e">
        <f t="shared" si="20"/>
        <v>#N/A</v>
      </c>
      <c r="I1100"/>
      <c r="J1100"/>
      <c r="K1100"/>
      <c r="L1100"/>
      <c r="O1100" s="2" t="str">
        <f t="shared" si="19"/>
        <v>|</v>
      </c>
    </row>
    <row r="1101" spans="1:15" ht="15" customHeight="1" x14ac:dyDescent="0.25">
      <c r="A1101" s="128"/>
      <c r="B1101" s="2"/>
      <c r="C1101" s="2"/>
      <c r="D1101" s="14"/>
      <c r="E1101" s="3"/>
      <c r="F1101" s="2"/>
      <c r="G1101" s="63" t="e">
        <f>VLOOKUP(O1101,'Робочий аркуш'!$J$2:$K$240,2,FALSE)</f>
        <v>#N/A</v>
      </c>
      <c r="H1101" s="63" t="e">
        <f t="shared" si="20"/>
        <v>#N/A</v>
      </c>
      <c r="I1101"/>
      <c r="J1101"/>
      <c r="K1101"/>
      <c r="L1101"/>
      <c r="O1101" s="2" t="str">
        <f t="shared" si="19"/>
        <v>|</v>
      </c>
    </row>
    <row r="1102" spans="1:15" ht="15" customHeight="1" x14ac:dyDescent="0.25">
      <c r="A1102" s="128"/>
      <c r="B1102" s="2"/>
      <c r="C1102" s="2"/>
      <c r="D1102" s="14"/>
      <c r="E1102" s="3"/>
      <c r="F1102" s="2"/>
      <c r="G1102" s="63" t="e">
        <f>VLOOKUP(O1102,'Робочий аркуш'!$J$2:$K$240,2,FALSE)</f>
        <v>#N/A</v>
      </c>
      <c r="H1102" s="63" t="e">
        <f t="shared" si="20"/>
        <v>#N/A</v>
      </c>
      <c r="I1102"/>
      <c r="J1102"/>
      <c r="K1102"/>
      <c r="L1102"/>
      <c r="O1102" s="2" t="str">
        <f t="shared" si="19"/>
        <v>|</v>
      </c>
    </row>
    <row r="1103" spans="1:15" ht="15" customHeight="1" x14ac:dyDescent="0.25">
      <c r="A1103" s="128"/>
      <c r="B1103" s="2"/>
      <c r="C1103" s="2"/>
      <c r="D1103" s="14"/>
      <c r="E1103" s="3"/>
      <c r="F1103" s="2"/>
      <c r="G1103" s="63" t="e">
        <f>VLOOKUP(O1103,'Робочий аркуш'!$J$2:$K$240,2,FALSE)</f>
        <v>#N/A</v>
      </c>
      <c r="H1103" s="63" t="e">
        <f t="shared" si="20"/>
        <v>#N/A</v>
      </c>
      <c r="I1103"/>
      <c r="J1103"/>
      <c r="K1103"/>
      <c r="L1103"/>
      <c r="O1103" s="2" t="str">
        <f t="shared" si="19"/>
        <v>|</v>
      </c>
    </row>
    <row r="1104" spans="1:15" ht="15" customHeight="1" x14ac:dyDescent="0.25">
      <c r="A1104" s="128"/>
      <c r="B1104" s="2"/>
      <c r="C1104" s="2"/>
      <c r="D1104" s="14"/>
      <c r="E1104" s="3"/>
      <c r="F1104" s="2"/>
      <c r="G1104" s="63" t="e">
        <f>VLOOKUP(O1104,'Робочий аркуш'!$J$2:$K$240,2,FALSE)</f>
        <v>#N/A</v>
      </c>
      <c r="H1104" s="63" t="e">
        <f t="shared" si="20"/>
        <v>#N/A</v>
      </c>
      <c r="I1104"/>
      <c r="J1104"/>
      <c r="K1104"/>
      <c r="L1104"/>
      <c r="O1104" s="2" t="str">
        <f t="shared" si="19"/>
        <v>|</v>
      </c>
    </row>
    <row r="1105" spans="1:15" ht="15" customHeight="1" x14ac:dyDescent="0.25">
      <c r="A1105" s="128"/>
      <c r="B1105" s="2"/>
      <c r="C1105" s="2"/>
      <c r="D1105" s="14"/>
      <c r="E1105" s="3"/>
      <c r="F1105" s="2"/>
      <c r="G1105" s="63" t="e">
        <f>VLOOKUP(O1105,'Робочий аркуш'!$J$2:$K$240,2,FALSE)</f>
        <v>#N/A</v>
      </c>
      <c r="H1105" s="63" t="e">
        <f t="shared" si="20"/>
        <v>#N/A</v>
      </c>
      <c r="I1105"/>
      <c r="J1105"/>
      <c r="K1105"/>
      <c r="L1105"/>
      <c r="O1105" s="2" t="str">
        <f t="shared" si="19"/>
        <v>|</v>
      </c>
    </row>
    <row r="1106" spans="1:15" ht="15" customHeight="1" x14ac:dyDescent="0.25">
      <c r="A1106" s="128"/>
      <c r="B1106" s="2"/>
      <c r="C1106" s="2"/>
      <c r="D1106" s="14"/>
      <c r="E1106" s="3"/>
      <c r="F1106" s="2"/>
      <c r="G1106" s="63" t="e">
        <f>VLOOKUP(O1106,'Робочий аркуш'!$J$2:$K$240,2,FALSE)</f>
        <v>#N/A</v>
      </c>
      <c r="H1106" s="63" t="e">
        <f t="shared" si="20"/>
        <v>#N/A</v>
      </c>
      <c r="I1106"/>
      <c r="J1106"/>
      <c r="K1106"/>
      <c r="L1106"/>
      <c r="O1106" s="2" t="str">
        <f t="shared" ref="O1106:O1169" si="21">B1106&amp;"|"&amp;C1106</f>
        <v>|</v>
      </c>
    </row>
    <row r="1107" spans="1:15" ht="15" customHeight="1" x14ac:dyDescent="0.25">
      <c r="A1107" s="128"/>
      <c r="B1107" s="2"/>
      <c r="C1107" s="2"/>
      <c r="D1107" s="14"/>
      <c r="E1107" s="3"/>
      <c r="F1107" s="2"/>
      <c r="G1107" s="63" t="e">
        <f>VLOOKUP(O1107,'Робочий аркуш'!$J$2:$K$240,2,FALSE)</f>
        <v>#N/A</v>
      </c>
      <c r="H1107" s="63" t="e">
        <f t="shared" si="20"/>
        <v>#N/A</v>
      </c>
      <c r="I1107"/>
      <c r="J1107"/>
      <c r="K1107"/>
      <c r="L1107"/>
      <c r="O1107" s="2" t="str">
        <f t="shared" si="21"/>
        <v>|</v>
      </c>
    </row>
    <row r="1108" spans="1:15" ht="15" customHeight="1" x14ac:dyDescent="0.25">
      <c r="A1108" s="128"/>
      <c r="B1108" s="2"/>
      <c r="C1108" s="2"/>
      <c r="D1108" s="14"/>
      <c r="E1108" s="3"/>
      <c r="F1108" s="2"/>
      <c r="G1108" s="63" t="e">
        <f>VLOOKUP(O1108,'Робочий аркуш'!$J$2:$K$240,2,FALSE)</f>
        <v>#N/A</v>
      </c>
      <c r="H1108" s="63" t="e">
        <f t="shared" si="20"/>
        <v>#N/A</v>
      </c>
      <c r="I1108"/>
      <c r="J1108"/>
      <c r="K1108"/>
      <c r="L1108"/>
      <c r="O1108" s="2" t="str">
        <f t="shared" si="21"/>
        <v>|</v>
      </c>
    </row>
    <row r="1109" spans="1:15" ht="15" customHeight="1" x14ac:dyDescent="0.25">
      <c r="A1109" s="128"/>
      <c r="B1109" s="2"/>
      <c r="C1109" s="2"/>
      <c r="D1109" s="14"/>
      <c r="E1109" s="3"/>
      <c r="F1109" s="2"/>
      <c r="G1109" s="63" t="e">
        <f>VLOOKUP(O1109,'Робочий аркуш'!$J$2:$K$240,2,FALSE)</f>
        <v>#N/A</v>
      </c>
      <c r="H1109" s="63" t="e">
        <f t="shared" si="20"/>
        <v>#N/A</v>
      </c>
      <c r="I1109"/>
      <c r="J1109"/>
      <c r="K1109"/>
      <c r="L1109"/>
      <c r="O1109" s="2" t="str">
        <f t="shared" si="21"/>
        <v>|</v>
      </c>
    </row>
    <row r="1110" spans="1:15" ht="15" customHeight="1" x14ac:dyDescent="0.25">
      <c r="A1110" s="128"/>
      <c r="B1110" s="2"/>
      <c r="C1110" s="2"/>
      <c r="D1110" s="14"/>
      <c r="E1110" s="3"/>
      <c r="F1110" s="2"/>
      <c r="G1110" s="63" t="e">
        <f>VLOOKUP(O1110,'Робочий аркуш'!$J$2:$K$240,2,FALSE)</f>
        <v>#N/A</v>
      </c>
      <c r="H1110" s="63" t="e">
        <f t="shared" si="20"/>
        <v>#N/A</v>
      </c>
      <c r="I1110"/>
      <c r="J1110"/>
      <c r="K1110"/>
      <c r="L1110"/>
      <c r="O1110" s="2" t="str">
        <f t="shared" si="21"/>
        <v>|</v>
      </c>
    </row>
    <row r="1111" spans="1:15" ht="15" customHeight="1" x14ac:dyDescent="0.25">
      <c r="A1111" s="128"/>
      <c r="B1111" s="2"/>
      <c r="C1111" s="2"/>
      <c r="D1111" s="14"/>
      <c r="E1111" s="3"/>
      <c r="F1111" s="2"/>
      <c r="G1111" s="63" t="e">
        <f>VLOOKUP(O1111,'Робочий аркуш'!$J$2:$K$240,2,FALSE)</f>
        <v>#N/A</v>
      </c>
      <c r="H1111" s="63" t="e">
        <f t="shared" si="20"/>
        <v>#N/A</v>
      </c>
      <c r="I1111"/>
      <c r="J1111"/>
      <c r="K1111"/>
      <c r="L1111"/>
      <c r="O1111" s="2" t="str">
        <f t="shared" si="21"/>
        <v>|</v>
      </c>
    </row>
    <row r="1112" spans="1:15" ht="15" customHeight="1" x14ac:dyDescent="0.25">
      <c r="A1112" s="128"/>
      <c r="B1112" s="2"/>
      <c r="C1112" s="2"/>
      <c r="D1112" s="14"/>
      <c r="E1112" s="3"/>
      <c r="F1112" s="2"/>
      <c r="G1112" s="63" t="e">
        <f>VLOOKUP(O1112,'Робочий аркуш'!$J$2:$K$240,2,FALSE)</f>
        <v>#N/A</v>
      </c>
      <c r="H1112" s="63" t="e">
        <f t="shared" si="20"/>
        <v>#N/A</v>
      </c>
      <c r="I1112"/>
      <c r="J1112"/>
      <c r="K1112"/>
      <c r="L1112"/>
      <c r="O1112" s="2" t="str">
        <f t="shared" si="21"/>
        <v>|</v>
      </c>
    </row>
    <row r="1113" spans="1:15" ht="15" customHeight="1" x14ac:dyDescent="0.25">
      <c r="A1113" s="128"/>
      <c r="B1113" s="2"/>
      <c r="C1113" s="2"/>
      <c r="D1113" s="14"/>
      <c r="E1113" s="3"/>
      <c r="F1113" s="2"/>
      <c r="G1113" s="63" t="e">
        <f>VLOOKUP(O1113,'Робочий аркуш'!$J$2:$K$240,2,FALSE)</f>
        <v>#N/A</v>
      </c>
      <c r="H1113" s="63" t="e">
        <f t="shared" si="20"/>
        <v>#N/A</v>
      </c>
      <c r="I1113"/>
      <c r="J1113"/>
      <c r="K1113"/>
      <c r="L1113"/>
      <c r="O1113" s="2" t="str">
        <f t="shared" si="21"/>
        <v>|</v>
      </c>
    </row>
    <row r="1114" spans="1:15" ht="15" customHeight="1" x14ac:dyDescent="0.25">
      <c r="A1114" s="128"/>
      <c r="B1114" s="2"/>
      <c r="C1114" s="2"/>
      <c r="D1114" s="14"/>
      <c r="E1114" s="3"/>
      <c r="F1114" s="2"/>
      <c r="G1114" s="63" t="e">
        <f>VLOOKUP(O1114,'Робочий аркуш'!$J$2:$K$240,2,FALSE)</f>
        <v>#N/A</v>
      </c>
      <c r="H1114" s="63" t="e">
        <f t="shared" si="20"/>
        <v>#N/A</v>
      </c>
      <c r="I1114"/>
      <c r="J1114"/>
      <c r="K1114"/>
      <c r="L1114"/>
      <c r="O1114" s="2" t="str">
        <f t="shared" si="21"/>
        <v>|</v>
      </c>
    </row>
    <row r="1115" spans="1:15" ht="15" customHeight="1" x14ac:dyDescent="0.25">
      <c r="A1115" s="128"/>
      <c r="B1115" s="2"/>
      <c r="C1115" s="2"/>
      <c r="D1115" s="14"/>
      <c r="E1115" s="3"/>
      <c r="F1115" s="2"/>
      <c r="G1115" s="63" t="e">
        <f>VLOOKUP(O1115,'Робочий аркуш'!$J$2:$K$240,2,FALSE)</f>
        <v>#N/A</v>
      </c>
      <c r="H1115" s="63" t="e">
        <f t="shared" si="20"/>
        <v>#N/A</v>
      </c>
      <c r="I1115"/>
      <c r="J1115"/>
      <c r="K1115"/>
      <c r="L1115"/>
      <c r="O1115" s="2" t="str">
        <f t="shared" si="21"/>
        <v>|</v>
      </c>
    </row>
    <row r="1116" spans="1:15" ht="15" customHeight="1" x14ac:dyDescent="0.25">
      <c r="A1116" s="128"/>
      <c r="B1116" s="2"/>
      <c r="C1116" s="2"/>
      <c r="D1116" s="14"/>
      <c r="E1116" s="3"/>
      <c r="F1116" s="2"/>
      <c r="G1116" s="63" t="e">
        <f>VLOOKUP(O1116,'Робочий аркуш'!$J$2:$K$240,2,FALSE)</f>
        <v>#N/A</v>
      </c>
      <c r="H1116" s="63" t="e">
        <f t="shared" si="20"/>
        <v>#N/A</v>
      </c>
      <c r="I1116"/>
      <c r="J1116"/>
      <c r="K1116"/>
      <c r="L1116"/>
      <c r="O1116" s="2" t="str">
        <f t="shared" si="21"/>
        <v>|</v>
      </c>
    </row>
    <row r="1117" spans="1:15" ht="15" customHeight="1" x14ac:dyDescent="0.25">
      <c r="A1117" s="128"/>
      <c r="B1117" s="2"/>
      <c r="C1117" s="2"/>
      <c r="D1117" s="14"/>
      <c r="E1117" s="3"/>
      <c r="F1117" s="2"/>
      <c r="G1117" s="63" t="e">
        <f>VLOOKUP(O1117,'Робочий аркуш'!$J$2:$K$240,2,FALSE)</f>
        <v>#N/A</v>
      </c>
      <c r="H1117" s="63" t="e">
        <f t="shared" si="20"/>
        <v>#N/A</v>
      </c>
      <c r="I1117"/>
      <c r="J1117"/>
      <c r="K1117"/>
      <c r="L1117"/>
      <c r="O1117" s="2" t="str">
        <f t="shared" si="21"/>
        <v>|</v>
      </c>
    </row>
    <row r="1118" spans="1:15" ht="15" customHeight="1" x14ac:dyDescent="0.25">
      <c r="A1118" s="128"/>
      <c r="B1118" s="2"/>
      <c r="C1118" s="2"/>
      <c r="D1118" s="14"/>
      <c r="E1118" s="3"/>
      <c r="F1118" s="2"/>
      <c r="G1118" s="63" t="e">
        <f>VLOOKUP(O1118,'Робочий аркуш'!$J$2:$K$240,2,FALSE)</f>
        <v>#N/A</v>
      </c>
      <c r="H1118" s="63" t="e">
        <f t="shared" si="20"/>
        <v>#N/A</v>
      </c>
      <c r="I1118"/>
      <c r="J1118"/>
      <c r="K1118"/>
      <c r="L1118"/>
      <c r="O1118" s="2" t="str">
        <f t="shared" si="21"/>
        <v>|</v>
      </c>
    </row>
    <row r="1119" spans="1:15" ht="15" customHeight="1" x14ac:dyDescent="0.25">
      <c r="A1119" s="128"/>
      <c r="B1119" s="2"/>
      <c r="C1119" s="2"/>
      <c r="D1119" s="14"/>
      <c r="E1119" s="3"/>
      <c r="F1119" s="2"/>
      <c r="G1119" s="63" t="e">
        <f>VLOOKUP(O1119,'Робочий аркуш'!$J$2:$K$240,2,FALSE)</f>
        <v>#N/A</v>
      </c>
      <c r="H1119" s="63" t="e">
        <f t="shared" si="20"/>
        <v>#N/A</v>
      </c>
      <c r="I1119"/>
      <c r="J1119"/>
      <c r="K1119"/>
      <c r="L1119"/>
      <c r="O1119" s="2" t="str">
        <f t="shared" si="21"/>
        <v>|</v>
      </c>
    </row>
    <row r="1120" spans="1:15" ht="15" customHeight="1" x14ac:dyDescent="0.25">
      <c r="A1120" s="128"/>
      <c r="B1120" s="2"/>
      <c r="C1120" s="2"/>
      <c r="D1120" s="14"/>
      <c r="E1120" s="3"/>
      <c r="F1120" s="2"/>
      <c r="G1120" s="63" t="e">
        <f>VLOOKUP(O1120,'Робочий аркуш'!$J$2:$K$240,2,FALSE)</f>
        <v>#N/A</v>
      </c>
      <c r="H1120" s="63" t="e">
        <f t="shared" si="20"/>
        <v>#N/A</v>
      </c>
      <c r="I1120"/>
      <c r="J1120"/>
      <c r="K1120"/>
      <c r="L1120"/>
      <c r="O1120" s="2" t="str">
        <f t="shared" si="21"/>
        <v>|</v>
      </c>
    </row>
    <row r="1121" spans="1:15" ht="15" customHeight="1" x14ac:dyDescent="0.25">
      <c r="A1121" s="128"/>
      <c r="B1121" s="2"/>
      <c r="C1121" s="2"/>
      <c r="D1121" s="14"/>
      <c r="E1121" s="3"/>
      <c r="F1121" s="2"/>
      <c r="G1121" s="63" t="e">
        <f>VLOOKUP(O1121,'Робочий аркуш'!$J$2:$K$240,2,FALSE)</f>
        <v>#N/A</v>
      </c>
      <c r="H1121" s="63" t="e">
        <f t="shared" si="20"/>
        <v>#N/A</v>
      </c>
      <c r="I1121"/>
      <c r="J1121"/>
      <c r="K1121"/>
      <c r="L1121"/>
      <c r="O1121" s="2" t="str">
        <f t="shared" si="21"/>
        <v>|</v>
      </c>
    </row>
    <row r="1122" spans="1:15" ht="15" customHeight="1" x14ac:dyDescent="0.25">
      <c r="A1122" s="128"/>
      <c r="B1122" s="2"/>
      <c r="C1122" s="2"/>
      <c r="D1122" s="14"/>
      <c r="E1122" s="3"/>
      <c r="F1122" s="2"/>
      <c r="G1122" s="63" t="e">
        <f>VLOOKUP(O1122,'Робочий аркуш'!$J$2:$K$240,2,FALSE)</f>
        <v>#N/A</v>
      </c>
      <c r="H1122" s="63" t="e">
        <f t="shared" si="20"/>
        <v>#N/A</v>
      </c>
      <c r="I1122"/>
      <c r="J1122"/>
      <c r="K1122"/>
      <c r="L1122"/>
      <c r="O1122" s="2" t="str">
        <f t="shared" si="21"/>
        <v>|</v>
      </c>
    </row>
    <row r="1123" spans="1:15" ht="15" customHeight="1" x14ac:dyDescent="0.25">
      <c r="A1123" s="128"/>
      <c r="B1123" s="2"/>
      <c r="C1123" s="2"/>
      <c r="D1123" s="14"/>
      <c r="E1123" s="3"/>
      <c r="F1123" s="2"/>
      <c r="G1123" s="63" t="e">
        <f>VLOOKUP(O1123,'Робочий аркуш'!$J$2:$K$240,2,FALSE)</f>
        <v>#N/A</v>
      </c>
      <c r="H1123" s="63" t="e">
        <f t="shared" si="20"/>
        <v>#N/A</v>
      </c>
      <c r="I1123"/>
      <c r="J1123"/>
      <c r="K1123"/>
      <c r="L1123"/>
      <c r="O1123" s="2" t="str">
        <f t="shared" si="21"/>
        <v>|</v>
      </c>
    </row>
    <row r="1124" spans="1:15" ht="15" customHeight="1" x14ac:dyDescent="0.25">
      <c r="A1124" s="128"/>
      <c r="B1124" s="2"/>
      <c r="C1124" s="2"/>
      <c r="D1124" s="14"/>
      <c r="E1124" s="3"/>
      <c r="F1124" s="2"/>
      <c r="G1124" s="63" t="e">
        <f>VLOOKUP(O1124,'Робочий аркуш'!$J$2:$K$240,2,FALSE)</f>
        <v>#N/A</v>
      </c>
      <c r="H1124" s="63" t="e">
        <f t="shared" si="20"/>
        <v>#N/A</v>
      </c>
      <c r="I1124"/>
      <c r="J1124"/>
      <c r="K1124"/>
      <c r="L1124"/>
      <c r="O1124" s="2" t="str">
        <f t="shared" si="21"/>
        <v>|</v>
      </c>
    </row>
    <row r="1125" spans="1:15" ht="15" customHeight="1" x14ac:dyDescent="0.25">
      <c r="A1125" s="128"/>
      <c r="B1125" s="2"/>
      <c r="C1125" s="2"/>
      <c r="D1125" s="14"/>
      <c r="E1125" s="3"/>
      <c r="F1125" s="2"/>
      <c r="G1125" s="63" t="e">
        <f>VLOOKUP(O1125,'Робочий аркуш'!$J$2:$K$240,2,FALSE)</f>
        <v>#N/A</v>
      </c>
      <c r="H1125" s="63" t="e">
        <f t="shared" si="20"/>
        <v>#N/A</v>
      </c>
      <c r="I1125"/>
      <c r="J1125"/>
      <c r="K1125"/>
      <c r="L1125"/>
      <c r="O1125" s="2" t="str">
        <f t="shared" si="21"/>
        <v>|</v>
      </c>
    </row>
    <row r="1126" spans="1:15" ht="15" customHeight="1" x14ac:dyDescent="0.25">
      <c r="A1126" s="128"/>
      <c r="B1126" s="2"/>
      <c r="C1126" s="2"/>
      <c r="D1126" s="14"/>
      <c r="E1126" s="3"/>
      <c r="F1126" s="2"/>
      <c r="G1126" s="63" t="e">
        <f>VLOOKUP(O1126,'Робочий аркуш'!$J$2:$K$240,2,FALSE)</f>
        <v>#N/A</v>
      </c>
      <c r="H1126" s="63" t="e">
        <f t="shared" si="20"/>
        <v>#N/A</v>
      </c>
      <c r="I1126"/>
      <c r="J1126"/>
      <c r="K1126"/>
      <c r="L1126"/>
      <c r="O1126" s="2" t="str">
        <f t="shared" si="21"/>
        <v>|</v>
      </c>
    </row>
    <row r="1127" spans="1:15" ht="15" customHeight="1" x14ac:dyDescent="0.25">
      <c r="A1127" s="128"/>
      <c r="B1127" s="2"/>
      <c r="C1127" s="2"/>
      <c r="D1127" s="14"/>
      <c r="E1127" s="3"/>
      <c r="F1127" s="2"/>
      <c r="G1127" s="63" t="e">
        <f>VLOOKUP(O1127,'Робочий аркуш'!$J$2:$K$240,2,FALSE)</f>
        <v>#N/A</v>
      </c>
      <c r="H1127" s="63" t="e">
        <f t="shared" si="20"/>
        <v>#N/A</v>
      </c>
      <c r="I1127"/>
      <c r="J1127"/>
      <c r="K1127"/>
      <c r="L1127"/>
      <c r="O1127" s="2" t="str">
        <f t="shared" si="21"/>
        <v>|</v>
      </c>
    </row>
    <row r="1128" spans="1:15" ht="15" customHeight="1" x14ac:dyDescent="0.25">
      <c r="A1128" s="128"/>
      <c r="B1128" s="2"/>
      <c r="C1128" s="2"/>
      <c r="D1128" s="14"/>
      <c r="E1128" s="3"/>
      <c r="F1128" s="2"/>
      <c r="G1128" s="63" t="e">
        <f>VLOOKUP(O1128,'Робочий аркуш'!$J$2:$K$240,2,FALSE)</f>
        <v>#N/A</v>
      </c>
      <c r="H1128" s="63" t="e">
        <f t="shared" si="20"/>
        <v>#N/A</v>
      </c>
      <c r="I1128"/>
      <c r="J1128"/>
      <c r="K1128"/>
      <c r="L1128"/>
      <c r="O1128" s="2" t="str">
        <f t="shared" si="21"/>
        <v>|</v>
      </c>
    </row>
    <row r="1129" spans="1:15" ht="15" customHeight="1" x14ac:dyDescent="0.25">
      <c r="A1129" s="128"/>
      <c r="B1129" s="2"/>
      <c r="C1129" s="2"/>
      <c r="D1129" s="14"/>
      <c r="E1129" s="3"/>
      <c r="F1129" s="2"/>
      <c r="G1129" s="63" t="e">
        <f>VLOOKUP(O1129,'Робочий аркуш'!$J$2:$K$240,2,FALSE)</f>
        <v>#N/A</v>
      </c>
      <c r="H1129" s="63" t="e">
        <f t="shared" si="20"/>
        <v>#N/A</v>
      </c>
      <c r="I1129"/>
      <c r="J1129"/>
      <c r="K1129"/>
      <c r="L1129"/>
      <c r="O1129" s="2" t="str">
        <f t="shared" si="21"/>
        <v>|</v>
      </c>
    </row>
    <row r="1130" spans="1:15" ht="15" customHeight="1" x14ac:dyDescent="0.25">
      <c r="A1130" s="128"/>
      <c r="B1130" s="2"/>
      <c r="C1130" s="2"/>
      <c r="D1130" s="14"/>
      <c r="E1130" s="3"/>
      <c r="F1130" s="2"/>
      <c r="G1130" s="63" t="e">
        <f>VLOOKUP(O1130,'Робочий аркуш'!$J$2:$K$240,2,FALSE)</f>
        <v>#N/A</v>
      </c>
      <c r="H1130" s="63" t="e">
        <f t="shared" si="20"/>
        <v>#N/A</v>
      </c>
      <c r="I1130"/>
      <c r="J1130"/>
      <c r="K1130"/>
      <c r="L1130"/>
      <c r="O1130" s="2" t="str">
        <f t="shared" si="21"/>
        <v>|</v>
      </c>
    </row>
    <row r="1131" spans="1:15" ht="15" customHeight="1" x14ac:dyDescent="0.25">
      <c r="A1131" s="128"/>
      <c r="B1131" s="2"/>
      <c r="C1131" s="2"/>
      <c r="D1131" s="14"/>
      <c r="E1131" s="3"/>
      <c r="F1131" s="2"/>
      <c r="G1131" s="63" t="e">
        <f>VLOOKUP(O1131,'Робочий аркуш'!$J$2:$K$240,2,FALSE)</f>
        <v>#N/A</v>
      </c>
      <c r="H1131" s="63" t="e">
        <f t="shared" si="20"/>
        <v>#N/A</v>
      </c>
      <c r="I1131"/>
      <c r="J1131"/>
      <c r="K1131"/>
      <c r="L1131"/>
      <c r="O1131" s="2" t="str">
        <f t="shared" si="21"/>
        <v>|</v>
      </c>
    </row>
    <row r="1132" spans="1:15" ht="15" customHeight="1" x14ac:dyDescent="0.25">
      <c r="A1132" s="128"/>
      <c r="B1132" s="2"/>
      <c r="C1132" s="2"/>
      <c r="D1132" s="14"/>
      <c r="E1132" s="3"/>
      <c r="F1132" s="2"/>
      <c r="G1132" s="63" t="e">
        <f>VLOOKUP(O1132,'Робочий аркуш'!$J$2:$K$240,2,FALSE)</f>
        <v>#N/A</v>
      </c>
      <c r="H1132" s="63" t="e">
        <f t="shared" si="20"/>
        <v>#N/A</v>
      </c>
      <c r="I1132"/>
      <c r="J1132"/>
      <c r="K1132"/>
      <c r="L1132"/>
      <c r="O1132" s="2" t="str">
        <f t="shared" si="21"/>
        <v>|</v>
      </c>
    </row>
    <row r="1133" spans="1:15" ht="15" customHeight="1" x14ac:dyDescent="0.25">
      <c r="A1133" s="128"/>
      <c r="B1133" s="2"/>
      <c r="C1133" s="2"/>
      <c r="D1133" s="14"/>
      <c r="E1133" s="3"/>
      <c r="F1133" s="2"/>
      <c r="G1133" s="63" t="e">
        <f>VLOOKUP(O1133,'Робочий аркуш'!$J$2:$K$240,2,FALSE)</f>
        <v>#N/A</v>
      </c>
      <c r="H1133" s="63" t="e">
        <f t="shared" si="20"/>
        <v>#N/A</v>
      </c>
      <c r="I1133"/>
      <c r="J1133"/>
      <c r="K1133"/>
      <c r="L1133"/>
      <c r="O1133" s="2" t="str">
        <f t="shared" si="21"/>
        <v>|</v>
      </c>
    </row>
    <row r="1134" spans="1:15" ht="15" customHeight="1" x14ac:dyDescent="0.25">
      <c r="A1134" s="128"/>
      <c r="B1134" s="2"/>
      <c r="C1134" s="2"/>
      <c r="D1134" s="14"/>
      <c r="E1134" s="3"/>
      <c r="F1134" s="2"/>
      <c r="G1134" s="63" t="e">
        <f>VLOOKUP(O1134,'Робочий аркуш'!$J$2:$K$240,2,FALSE)</f>
        <v>#N/A</v>
      </c>
      <c r="H1134" s="63" t="e">
        <f t="shared" si="20"/>
        <v>#N/A</v>
      </c>
      <c r="I1134"/>
      <c r="J1134"/>
      <c r="K1134"/>
      <c r="L1134"/>
      <c r="O1134" s="2" t="str">
        <f t="shared" si="21"/>
        <v>|</v>
      </c>
    </row>
    <row r="1135" spans="1:15" ht="15" customHeight="1" x14ac:dyDescent="0.25">
      <c r="A1135" s="128"/>
      <c r="B1135" s="2"/>
      <c r="C1135" s="2"/>
      <c r="D1135" s="14"/>
      <c r="E1135" s="3"/>
      <c r="F1135" s="2"/>
      <c r="G1135" s="63" t="e">
        <f>VLOOKUP(O1135,'Робочий аркуш'!$J$2:$K$240,2,FALSE)</f>
        <v>#N/A</v>
      </c>
      <c r="H1135" s="63" t="e">
        <f t="shared" si="20"/>
        <v>#N/A</v>
      </c>
      <c r="I1135"/>
      <c r="J1135"/>
      <c r="K1135"/>
      <c r="L1135"/>
      <c r="O1135" s="2" t="str">
        <f t="shared" si="21"/>
        <v>|</v>
      </c>
    </row>
    <row r="1136" spans="1:15" ht="15" customHeight="1" x14ac:dyDescent="0.25">
      <c r="A1136" s="128"/>
      <c r="B1136" s="2"/>
      <c r="C1136" s="2"/>
      <c r="D1136" s="14"/>
      <c r="E1136" s="3"/>
      <c r="F1136" s="2"/>
      <c r="G1136" s="63" t="e">
        <f>VLOOKUP(O1136,'Робочий аркуш'!$J$2:$K$240,2,FALSE)</f>
        <v>#N/A</v>
      </c>
      <c r="H1136" s="63" t="e">
        <f t="shared" si="20"/>
        <v>#N/A</v>
      </c>
      <c r="I1136"/>
      <c r="J1136"/>
      <c r="K1136"/>
      <c r="L1136"/>
      <c r="O1136" s="2" t="str">
        <f t="shared" si="21"/>
        <v>|</v>
      </c>
    </row>
    <row r="1137" spans="1:15" ht="15" customHeight="1" x14ac:dyDescent="0.25">
      <c r="A1137" s="128"/>
      <c r="B1137" s="2"/>
      <c r="C1137" s="2"/>
      <c r="D1137" s="14"/>
      <c r="E1137" s="3"/>
      <c r="F1137" s="2"/>
      <c r="G1137" s="63" t="e">
        <f>VLOOKUP(O1137,'Робочий аркуш'!$J$2:$K$240,2,FALSE)</f>
        <v>#N/A</v>
      </c>
      <c r="H1137" s="63" t="e">
        <f t="shared" si="20"/>
        <v>#N/A</v>
      </c>
      <c r="I1137"/>
      <c r="J1137"/>
      <c r="K1137"/>
      <c r="L1137"/>
      <c r="O1137" s="2" t="str">
        <f t="shared" si="21"/>
        <v>|</v>
      </c>
    </row>
    <row r="1138" spans="1:15" ht="15" customHeight="1" x14ac:dyDescent="0.25">
      <c r="A1138" s="128"/>
      <c r="B1138" s="2"/>
      <c r="C1138" s="2"/>
      <c r="D1138" s="14"/>
      <c r="E1138" s="3"/>
      <c r="F1138" s="2"/>
      <c r="G1138" s="63" t="e">
        <f>VLOOKUP(O1138,'Робочий аркуш'!$J$2:$K$240,2,FALSE)</f>
        <v>#N/A</v>
      </c>
      <c r="H1138" s="63" t="e">
        <f t="shared" si="20"/>
        <v>#N/A</v>
      </c>
      <c r="I1138"/>
      <c r="J1138"/>
      <c r="K1138"/>
      <c r="L1138"/>
      <c r="O1138" s="2" t="str">
        <f t="shared" si="21"/>
        <v>|</v>
      </c>
    </row>
    <row r="1139" spans="1:15" ht="15" customHeight="1" x14ac:dyDescent="0.25">
      <c r="A1139" s="128"/>
      <c r="B1139" s="2"/>
      <c r="C1139" s="2"/>
      <c r="D1139" s="14"/>
      <c r="E1139" s="3"/>
      <c r="F1139" s="2"/>
      <c r="G1139" s="63" t="e">
        <f>VLOOKUP(O1139,'Робочий аркуш'!$J$2:$K$240,2,FALSE)</f>
        <v>#N/A</v>
      </c>
      <c r="H1139" s="63" t="e">
        <f t="shared" si="20"/>
        <v>#N/A</v>
      </c>
      <c r="I1139"/>
      <c r="J1139"/>
      <c r="K1139"/>
      <c r="L1139"/>
      <c r="O1139" s="2" t="str">
        <f t="shared" si="21"/>
        <v>|</v>
      </c>
    </row>
    <row r="1140" spans="1:15" ht="15" customHeight="1" x14ac:dyDescent="0.25">
      <c r="A1140" s="128"/>
      <c r="B1140" s="2"/>
      <c r="C1140" s="2"/>
      <c r="D1140" s="14"/>
      <c r="E1140" s="3"/>
      <c r="F1140" s="2"/>
      <c r="G1140" s="63" t="e">
        <f>VLOOKUP(O1140,'Робочий аркуш'!$J$2:$K$240,2,FALSE)</f>
        <v>#N/A</v>
      </c>
      <c r="H1140" s="63" t="e">
        <f t="shared" si="20"/>
        <v>#N/A</v>
      </c>
      <c r="I1140"/>
      <c r="J1140"/>
      <c r="K1140"/>
      <c r="L1140"/>
      <c r="O1140" s="2" t="str">
        <f t="shared" si="21"/>
        <v>|</v>
      </c>
    </row>
    <row r="1141" spans="1:15" ht="15" customHeight="1" x14ac:dyDescent="0.25">
      <c r="A1141" s="128"/>
      <c r="B1141" s="2"/>
      <c r="C1141" s="2"/>
      <c r="D1141" s="14"/>
      <c r="E1141" s="3"/>
      <c r="F1141" s="2"/>
      <c r="G1141" s="63" t="e">
        <f>VLOOKUP(O1141,'Робочий аркуш'!$J$2:$K$240,2,FALSE)</f>
        <v>#N/A</v>
      </c>
      <c r="H1141" s="63" t="e">
        <f t="shared" si="20"/>
        <v>#N/A</v>
      </c>
      <c r="I1141"/>
      <c r="J1141"/>
      <c r="K1141"/>
      <c r="L1141"/>
      <c r="O1141" s="2" t="str">
        <f t="shared" si="21"/>
        <v>|</v>
      </c>
    </row>
    <row r="1142" spans="1:15" ht="15" customHeight="1" x14ac:dyDescent="0.25">
      <c r="A1142" s="128"/>
      <c r="B1142" s="2"/>
      <c r="C1142" s="2"/>
      <c r="D1142" s="14"/>
      <c r="E1142" s="3"/>
      <c r="F1142" s="2"/>
      <c r="G1142" s="63" t="e">
        <f>VLOOKUP(O1142,'Робочий аркуш'!$J$2:$K$240,2,FALSE)</f>
        <v>#N/A</v>
      </c>
      <c r="H1142" s="63" t="e">
        <f t="shared" si="20"/>
        <v>#N/A</v>
      </c>
      <c r="I1142"/>
      <c r="J1142"/>
      <c r="K1142"/>
      <c r="L1142"/>
      <c r="O1142" s="2" t="str">
        <f t="shared" si="21"/>
        <v>|</v>
      </c>
    </row>
    <row r="1143" spans="1:15" ht="15" customHeight="1" x14ac:dyDescent="0.25">
      <c r="A1143" s="128"/>
      <c r="B1143" s="2"/>
      <c r="C1143" s="2"/>
      <c r="D1143" s="14"/>
      <c r="E1143" s="3"/>
      <c r="F1143" s="2"/>
      <c r="G1143" s="63" t="e">
        <f>VLOOKUP(O1143,'Робочий аркуш'!$J$2:$K$240,2,FALSE)</f>
        <v>#N/A</v>
      </c>
      <c r="H1143" s="63" t="e">
        <f t="shared" si="20"/>
        <v>#N/A</v>
      </c>
      <c r="I1143"/>
      <c r="J1143"/>
      <c r="K1143"/>
      <c r="L1143"/>
      <c r="O1143" s="2" t="str">
        <f t="shared" si="21"/>
        <v>|</v>
      </c>
    </row>
    <row r="1144" spans="1:15" ht="15" customHeight="1" x14ac:dyDescent="0.25">
      <c r="A1144" s="128"/>
      <c r="B1144" s="2"/>
      <c r="C1144" s="2"/>
      <c r="D1144" s="14"/>
      <c r="E1144" s="3"/>
      <c r="F1144" s="2"/>
      <c r="G1144" s="63" t="e">
        <f>VLOOKUP(O1144,'Робочий аркуш'!$J$2:$K$240,2,FALSE)</f>
        <v>#N/A</v>
      </c>
      <c r="H1144" s="63" t="e">
        <f t="shared" si="20"/>
        <v>#N/A</v>
      </c>
      <c r="I1144"/>
      <c r="J1144"/>
      <c r="K1144"/>
      <c r="L1144"/>
      <c r="O1144" s="2" t="str">
        <f t="shared" si="21"/>
        <v>|</v>
      </c>
    </row>
    <row r="1145" spans="1:15" ht="15" customHeight="1" x14ac:dyDescent="0.25">
      <c r="A1145" s="128"/>
      <c r="B1145" s="2"/>
      <c r="C1145" s="2"/>
      <c r="D1145" s="14"/>
      <c r="E1145" s="3"/>
      <c r="F1145" s="2"/>
      <c r="G1145" s="63" t="e">
        <f>VLOOKUP(O1145,'Робочий аркуш'!$J$2:$K$240,2,FALSE)</f>
        <v>#N/A</v>
      </c>
      <c r="H1145" s="63" t="e">
        <f t="shared" si="20"/>
        <v>#N/A</v>
      </c>
      <c r="I1145"/>
      <c r="J1145"/>
      <c r="K1145"/>
      <c r="L1145"/>
      <c r="O1145" s="2" t="str">
        <f t="shared" si="21"/>
        <v>|</v>
      </c>
    </row>
    <row r="1146" spans="1:15" ht="15" customHeight="1" x14ac:dyDescent="0.25">
      <c r="A1146" s="128"/>
      <c r="B1146" s="2"/>
      <c r="C1146" s="2"/>
      <c r="D1146" s="14"/>
      <c r="E1146" s="3"/>
      <c r="F1146" s="2"/>
      <c r="G1146" s="63" t="e">
        <f>VLOOKUP(O1146,'Робочий аркуш'!$J$2:$K$240,2,FALSE)</f>
        <v>#N/A</v>
      </c>
      <c r="H1146" s="63" t="e">
        <f t="shared" si="20"/>
        <v>#N/A</v>
      </c>
      <c r="I1146"/>
      <c r="J1146"/>
      <c r="K1146"/>
      <c r="L1146"/>
      <c r="O1146" s="2" t="str">
        <f t="shared" si="21"/>
        <v>|</v>
      </c>
    </row>
    <row r="1147" spans="1:15" ht="15" customHeight="1" x14ac:dyDescent="0.25">
      <c r="A1147" s="128"/>
      <c r="B1147" s="2"/>
      <c r="C1147" s="2"/>
      <c r="D1147" s="14"/>
      <c r="E1147" s="3"/>
      <c r="F1147" s="2"/>
      <c r="G1147" s="63" t="e">
        <f>VLOOKUP(O1147,'Робочий аркуш'!$J$2:$K$240,2,FALSE)</f>
        <v>#N/A</v>
      </c>
      <c r="H1147" s="63" t="e">
        <f t="shared" si="20"/>
        <v>#N/A</v>
      </c>
      <c r="I1147"/>
      <c r="J1147"/>
      <c r="K1147"/>
      <c r="L1147"/>
      <c r="O1147" s="2" t="str">
        <f t="shared" si="21"/>
        <v>|</v>
      </c>
    </row>
    <row r="1148" spans="1:15" ht="15" customHeight="1" x14ac:dyDescent="0.25">
      <c r="A1148" s="128"/>
      <c r="B1148" s="2"/>
      <c r="C1148" s="2"/>
      <c r="D1148" s="14"/>
      <c r="E1148" s="3"/>
      <c r="F1148" s="2"/>
      <c r="G1148" s="63" t="e">
        <f>VLOOKUP(O1148,'Робочий аркуш'!$J$2:$K$240,2,FALSE)</f>
        <v>#N/A</v>
      </c>
      <c r="H1148" s="63" t="e">
        <f t="shared" si="20"/>
        <v>#N/A</v>
      </c>
      <c r="I1148"/>
      <c r="J1148"/>
      <c r="K1148"/>
      <c r="L1148"/>
      <c r="O1148" s="2" t="str">
        <f t="shared" si="21"/>
        <v>|</v>
      </c>
    </row>
    <row r="1149" spans="1:15" ht="15" customHeight="1" x14ac:dyDescent="0.25">
      <c r="A1149" s="128"/>
      <c r="B1149" s="2"/>
      <c r="C1149" s="2"/>
      <c r="D1149" s="14"/>
      <c r="E1149" s="3"/>
      <c r="F1149" s="2"/>
      <c r="G1149" s="63" t="e">
        <f>VLOOKUP(O1149,'Робочий аркуш'!$J$2:$K$240,2,FALSE)</f>
        <v>#N/A</v>
      </c>
      <c r="H1149" s="63" t="e">
        <f t="shared" si="20"/>
        <v>#N/A</v>
      </c>
      <c r="I1149"/>
      <c r="J1149"/>
      <c r="K1149"/>
      <c r="L1149"/>
      <c r="O1149" s="2" t="str">
        <f t="shared" si="21"/>
        <v>|</v>
      </c>
    </row>
    <row r="1150" spans="1:15" ht="15" customHeight="1" x14ac:dyDescent="0.25">
      <c r="A1150" s="128"/>
      <c r="B1150" s="2"/>
      <c r="C1150" s="2"/>
      <c r="D1150" s="14"/>
      <c r="E1150" s="3"/>
      <c r="F1150" s="2"/>
      <c r="G1150" s="63" t="e">
        <f>VLOOKUP(O1150,'Робочий аркуш'!$J$2:$K$240,2,FALSE)</f>
        <v>#N/A</v>
      </c>
      <c r="H1150" s="63" t="e">
        <f t="shared" si="20"/>
        <v>#N/A</v>
      </c>
      <c r="I1150"/>
      <c r="J1150"/>
      <c r="K1150"/>
      <c r="L1150"/>
      <c r="O1150" s="2" t="str">
        <f t="shared" si="21"/>
        <v>|</v>
      </c>
    </row>
    <row r="1151" spans="1:15" ht="15" customHeight="1" x14ac:dyDescent="0.25">
      <c r="A1151" s="128"/>
      <c r="B1151" s="2"/>
      <c r="C1151" s="2"/>
      <c r="D1151" s="14"/>
      <c r="E1151" s="3"/>
      <c r="F1151" s="2"/>
      <c r="G1151" s="63" t="e">
        <f>VLOOKUP(O1151,'Робочий аркуш'!$J$2:$K$240,2,FALSE)</f>
        <v>#N/A</v>
      </c>
      <c r="H1151" s="63" t="e">
        <f t="shared" si="20"/>
        <v>#N/A</v>
      </c>
      <c r="I1151"/>
      <c r="J1151"/>
      <c r="K1151"/>
      <c r="L1151"/>
      <c r="O1151" s="2" t="str">
        <f t="shared" si="21"/>
        <v>|</v>
      </c>
    </row>
    <row r="1152" spans="1:15" ht="15" customHeight="1" x14ac:dyDescent="0.25">
      <c r="A1152" s="128"/>
      <c r="B1152" s="2"/>
      <c r="C1152" s="2"/>
      <c r="D1152" s="14"/>
      <c r="E1152" s="3"/>
      <c r="F1152" s="2"/>
      <c r="G1152" s="63" t="e">
        <f>VLOOKUP(O1152,'Робочий аркуш'!$J$2:$K$240,2,FALSE)</f>
        <v>#N/A</v>
      </c>
      <c r="H1152" s="63" t="e">
        <f t="shared" si="20"/>
        <v>#N/A</v>
      </c>
      <c r="I1152"/>
      <c r="J1152"/>
      <c r="K1152"/>
      <c r="L1152"/>
      <c r="O1152" s="2" t="str">
        <f t="shared" si="21"/>
        <v>|</v>
      </c>
    </row>
    <row r="1153" spans="1:15" ht="15" customHeight="1" x14ac:dyDescent="0.25">
      <c r="A1153" s="128"/>
      <c r="B1153" s="2"/>
      <c r="C1153" s="2"/>
      <c r="D1153" s="14"/>
      <c r="E1153" s="3"/>
      <c r="F1153" s="2"/>
      <c r="G1153" s="63" t="e">
        <f>VLOOKUP(O1153,'Робочий аркуш'!$J$2:$K$240,2,FALSE)</f>
        <v>#N/A</v>
      </c>
      <c r="H1153" s="63" t="e">
        <f t="shared" si="20"/>
        <v>#N/A</v>
      </c>
      <c r="I1153"/>
      <c r="J1153"/>
      <c r="K1153"/>
      <c r="L1153"/>
      <c r="O1153" s="2" t="str">
        <f t="shared" si="21"/>
        <v>|</v>
      </c>
    </row>
    <row r="1154" spans="1:15" ht="15" customHeight="1" x14ac:dyDescent="0.25">
      <c r="A1154" s="128"/>
      <c r="B1154" s="2"/>
      <c r="C1154" s="2"/>
      <c r="D1154" s="14"/>
      <c r="E1154" s="3"/>
      <c r="F1154" s="2"/>
      <c r="G1154" s="63" t="e">
        <f>VLOOKUP(O1154,'Робочий аркуш'!$J$2:$K$240,2,FALSE)</f>
        <v>#N/A</v>
      </c>
      <c r="H1154" s="63" t="e">
        <f t="shared" si="20"/>
        <v>#N/A</v>
      </c>
      <c r="I1154"/>
      <c r="J1154"/>
      <c r="K1154"/>
      <c r="L1154"/>
      <c r="O1154" s="2" t="str">
        <f t="shared" si="21"/>
        <v>|</v>
      </c>
    </row>
    <row r="1155" spans="1:15" ht="15" customHeight="1" x14ac:dyDescent="0.25">
      <c r="A1155" s="128"/>
      <c r="B1155" s="2"/>
      <c r="C1155" s="2"/>
      <c r="D1155" s="14"/>
      <c r="E1155" s="3"/>
      <c r="F1155" s="2"/>
      <c r="G1155" s="63" t="e">
        <f>VLOOKUP(O1155,'Робочий аркуш'!$J$2:$K$240,2,FALSE)</f>
        <v>#N/A</v>
      </c>
      <c r="H1155" s="63" t="e">
        <f t="shared" si="20"/>
        <v>#N/A</v>
      </c>
      <c r="I1155"/>
      <c r="J1155"/>
      <c r="K1155"/>
      <c r="L1155"/>
      <c r="O1155" s="2" t="str">
        <f t="shared" si="21"/>
        <v>|</v>
      </c>
    </row>
    <row r="1156" spans="1:15" ht="15" customHeight="1" x14ac:dyDescent="0.25">
      <c r="A1156" s="128"/>
      <c r="B1156" s="2"/>
      <c r="C1156" s="2"/>
      <c r="D1156" s="14"/>
      <c r="E1156" s="3"/>
      <c r="F1156" s="2"/>
      <c r="G1156" s="63" t="e">
        <f>VLOOKUP(O1156,'Робочий аркуш'!$J$2:$K$240,2,FALSE)</f>
        <v>#N/A</v>
      </c>
      <c r="H1156" s="63" t="e">
        <f t="shared" si="20"/>
        <v>#N/A</v>
      </c>
      <c r="I1156"/>
      <c r="J1156"/>
      <c r="K1156"/>
      <c r="L1156"/>
      <c r="O1156" s="2" t="str">
        <f t="shared" si="21"/>
        <v>|</v>
      </c>
    </row>
    <row r="1157" spans="1:15" ht="15" customHeight="1" x14ac:dyDescent="0.25">
      <c r="A1157" s="128"/>
      <c r="B1157" s="2"/>
      <c r="C1157" s="2"/>
      <c r="D1157" s="14"/>
      <c r="E1157" s="3"/>
      <c r="F1157" s="2"/>
      <c r="G1157" s="63" t="e">
        <f>VLOOKUP(O1157,'Робочий аркуш'!$J$2:$K$240,2,FALSE)</f>
        <v>#N/A</v>
      </c>
      <c r="H1157" s="63" t="e">
        <f t="shared" si="20"/>
        <v>#N/A</v>
      </c>
      <c r="I1157"/>
      <c r="J1157"/>
      <c r="K1157"/>
      <c r="L1157"/>
      <c r="O1157" s="2" t="str">
        <f t="shared" si="21"/>
        <v>|</v>
      </c>
    </row>
    <row r="1158" spans="1:15" ht="15" customHeight="1" x14ac:dyDescent="0.25">
      <c r="A1158" s="128"/>
      <c r="B1158" s="2"/>
      <c r="C1158" s="2"/>
      <c r="D1158" s="14"/>
      <c r="E1158" s="3"/>
      <c r="F1158" s="2"/>
      <c r="G1158" s="63" t="e">
        <f>VLOOKUP(O1158,'Робочий аркуш'!$J$2:$K$240,2,FALSE)</f>
        <v>#N/A</v>
      </c>
      <c r="H1158" s="63" t="e">
        <f t="shared" si="20"/>
        <v>#N/A</v>
      </c>
      <c r="I1158"/>
      <c r="J1158"/>
      <c r="K1158"/>
      <c r="L1158"/>
      <c r="O1158" s="2" t="str">
        <f t="shared" si="21"/>
        <v>|</v>
      </c>
    </row>
    <row r="1159" spans="1:15" ht="15" customHeight="1" x14ac:dyDescent="0.25">
      <c r="A1159" s="128"/>
      <c r="B1159" s="2"/>
      <c r="C1159" s="2"/>
      <c r="D1159" s="14"/>
      <c r="E1159" s="3"/>
      <c r="F1159" s="2"/>
      <c r="G1159" s="63" t="e">
        <f>VLOOKUP(O1159,'Робочий аркуш'!$J$2:$K$240,2,FALSE)</f>
        <v>#N/A</v>
      </c>
      <c r="H1159" s="63" t="e">
        <f t="shared" ref="H1159:H1222" si="22">(D1159*E1159*F1159)/G1159</f>
        <v>#N/A</v>
      </c>
      <c r="I1159"/>
      <c r="J1159"/>
      <c r="K1159"/>
      <c r="L1159"/>
      <c r="O1159" s="2" t="str">
        <f t="shared" si="21"/>
        <v>|</v>
      </c>
    </row>
    <row r="1160" spans="1:15" ht="15" customHeight="1" x14ac:dyDescent="0.25">
      <c r="A1160" s="128"/>
      <c r="B1160" s="2"/>
      <c r="C1160" s="2"/>
      <c r="D1160" s="14"/>
      <c r="E1160" s="3"/>
      <c r="F1160" s="2"/>
      <c r="G1160" s="63" t="e">
        <f>VLOOKUP(O1160,'Робочий аркуш'!$J$2:$K$240,2,FALSE)</f>
        <v>#N/A</v>
      </c>
      <c r="H1160" s="63" t="e">
        <f t="shared" si="22"/>
        <v>#N/A</v>
      </c>
      <c r="I1160"/>
      <c r="J1160"/>
      <c r="K1160"/>
      <c r="L1160"/>
      <c r="O1160" s="2" t="str">
        <f t="shared" si="21"/>
        <v>|</v>
      </c>
    </row>
    <row r="1161" spans="1:15" ht="15" customHeight="1" x14ac:dyDescent="0.25">
      <c r="A1161" s="128"/>
      <c r="B1161" s="2"/>
      <c r="C1161" s="2"/>
      <c r="D1161" s="14"/>
      <c r="E1161" s="3"/>
      <c r="F1161" s="2"/>
      <c r="G1161" s="63" t="e">
        <f>VLOOKUP(O1161,'Робочий аркуш'!$J$2:$K$240,2,FALSE)</f>
        <v>#N/A</v>
      </c>
      <c r="H1161" s="63" t="e">
        <f t="shared" si="22"/>
        <v>#N/A</v>
      </c>
      <c r="I1161"/>
      <c r="J1161"/>
      <c r="K1161"/>
      <c r="L1161"/>
      <c r="O1161" s="2" t="str">
        <f t="shared" si="21"/>
        <v>|</v>
      </c>
    </row>
    <row r="1162" spans="1:15" ht="15" customHeight="1" x14ac:dyDescent="0.25">
      <c r="A1162" s="128"/>
      <c r="B1162" s="2"/>
      <c r="C1162" s="2"/>
      <c r="D1162" s="14"/>
      <c r="E1162" s="3"/>
      <c r="F1162" s="2"/>
      <c r="G1162" s="63" t="e">
        <f>VLOOKUP(O1162,'Робочий аркуш'!$J$2:$K$240,2,FALSE)</f>
        <v>#N/A</v>
      </c>
      <c r="H1162" s="63" t="e">
        <f t="shared" si="22"/>
        <v>#N/A</v>
      </c>
      <c r="I1162"/>
      <c r="J1162"/>
      <c r="K1162"/>
      <c r="L1162"/>
      <c r="O1162" s="2" t="str">
        <f t="shared" si="21"/>
        <v>|</v>
      </c>
    </row>
    <row r="1163" spans="1:15" ht="15" customHeight="1" x14ac:dyDescent="0.25">
      <c r="A1163" s="128"/>
      <c r="B1163" s="2"/>
      <c r="C1163" s="2"/>
      <c r="D1163" s="14"/>
      <c r="E1163" s="3"/>
      <c r="F1163" s="2"/>
      <c r="G1163" s="63" t="e">
        <f>VLOOKUP(O1163,'Робочий аркуш'!$J$2:$K$240,2,FALSE)</f>
        <v>#N/A</v>
      </c>
      <c r="H1163" s="63" t="e">
        <f t="shared" si="22"/>
        <v>#N/A</v>
      </c>
      <c r="I1163"/>
      <c r="J1163"/>
      <c r="K1163"/>
      <c r="L1163"/>
      <c r="O1163" s="2" t="str">
        <f t="shared" si="21"/>
        <v>|</v>
      </c>
    </row>
    <row r="1164" spans="1:15" ht="15" customHeight="1" x14ac:dyDescent="0.25">
      <c r="A1164" s="128"/>
      <c r="B1164" s="2"/>
      <c r="C1164" s="2"/>
      <c r="D1164" s="14"/>
      <c r="E1164" s="3"/>
      <c r="F1164" s="2"/>
      <c r="G1164" s="63" t="e">
        <f>VLOOKUP(O1164,'Робочий аркуш'!$J$2:$K$240,2,FALSE)</f>
        <v>#N/A</v>
      </c>
      <c r="H1164" s="63" t="e">
        <f t="shared" si="22"/>
        <v>#N/A</v>
      </c>
      <c r="I1164"/>
      <c r="J1164"/>
      <c r="K1164"/>
      <c r="L1164"/>
      <c r="O1164" s="2" t="str">
        <f t="shared" si="21"/>
        <v>|</v>
      </c>
    </row>
    <row r="1165" spans="1:15" ht="15" customHeight="1" x14ac:dyDescent="0.25">
      <c r="A1165" s="128"/>
      <c r="B1165" s="2"/>
      <c r="C1165" s="2"/>
      <c r="D1165" s="14"/>
      <c r="E1165" s="3"/>
      <c r="F1165" s="2"/>
      <c r="G1165" s="63" t="e">
        <f>VLOOKUP(O1165,'Робочий аркуш'!$J$2:$K$240,2,FALSE)</f>
        <v>#N/A</v>
      </c>
      <c r="H1165" s="63" t="e">
        <f t="shared" si="22"/>
        <v>#N/A</v>
      </c>
      <c r="I1165"/>
      <c r="J1165"/>
      <c r="K1165"/>
      <c r="L1165"/>
      <c r="O1165" s="2" t="str">
        <f t="shared" si="21"/>
        <v>|</v>
      </c>
    </row>
    <row r="1166" spans="1:15" ht="15" customHeight="1" x14ac:dyDescent="0.25">
      <c r="A1166" s="128"/>
      <c r="B1166" s="2"/>
      <c r="C1166" s="2"/>
      <c r="D1166" s="14"/>
      <c r="E1166" s="3"/>
      <c r="F1166" s="2"/>
      <c r="G1166" s="63" t="e">
        <f>VLOOKUP(O1166,'Робочий аркуш'!$J$2:$K$240,2,FALSE)</f>
        <v>#N/A</v>
      </c>
      <c r="H1166" s="63" t="e">
        <f t="shared" si="22"/>
        <v>#N/A</v>
      </c>
      <c r="I1166"/>
      <c r="J1166"/>
      <c r="K1166"/>
      <c r="L1166"/>
      <c r="O1166" s="2" t="str">
        <f t="shared" si="21"/>
        <v>|</v>
      </c>
    </row>
    <row r="1167" spans="1:15" ht="15" customHeight="1" x14ac:dyDescent="0.25">
      <c r="A1167" s="128"/>
      <c r="B1167" s="2"/>
      <c r="C1167" s="2"/>
      <c r="D1167" s="14"/>
      <c r="E1167" s="3"/>
      <c r="F1167" s="2"/>
      <c r="G1167" s="63" t="e">
        <f>VLOOKUP(O1167,'Робочий аркуш'!$J$2:$K$240,2,FALSE)</f>
        <v>#N/A</v>
      </c>
      <c r="H1167" s="63" t="e">
        <f t="shared" si="22"/>
        <v>#N/A</v>
      </c>
      <c r="I1167"/>
      <c r="J1167"/>
      <c r="K1167"/>
      <c r="L1167"/>
      <c r="O1167" s="2" t="str">
        <f t="shared" si="21"/>
        <v>|</v>
      </c>
    </row>
    <row r="1168" spans="1:15" ht="15" customHeight="1" x14ac:dyDescent="0.25">
      <c r="A1168" s="128"/>
      <c r="B1168" s="2"/>
      <c r="C1168" s="2"/>
      <c r="D1168" s="14"/>
      <c r="E1168" s="3"/>
      <c r="F1168" s="2"/>
      <c r="G1168" s="63" t="e">
        <f>VLOOKUP(O1168,'Робочий аркуш'!$J$2:$K$240,2,FALSE)</f>
        <v>#N/A</v>
      </c>
      <c r="H1168" s="63" t="e">
        <f t="shared" si="22"/>
        <v>#N/A</v>
      </c>
      <c r="I1168"/>
      <c r="J1168"/>
      <c r="K1168"/>
      <c r="L1168"/>
      <c r="O1168" s="2" t="str">
        <f t="shared" si="21"/>
        <v>|</v>
      </c>
    </row>
    <row r="1169" spans="1:15" ht="15" customHeight="1" x14ac:dyDescent="0.25">
      <c r="A1169" s="128"/>
      <c r="B1169" s="2"/>
      <c r="C1169" s="2"/>
      <c r="D1169" s="14"/>
      <c r="E1169" s="3"/>
      <c r="F1169" s="2"/>
      <c r="G1169" s="63" t="e">
        <f>VLOOKUP(O1169,'Робочий аркуш'!$J$2:$K$240,2,FALSE)</f>
        <v>#N/A</v>
      </c>
      <c r="H1169" s="63" t="e">
        <f t="shared" si="22"/>
        <v>#N/A</v>
      </c>
      <c r="I1169"/>
      <c r="J1169"/>
      <c r="K1169"/>
      <c r="L1169"/>
      <c r="O1169" s="2" t="str">
        <f t="shared" si="21"/>
        <v>|</v>
      </c>
    </row>
    <row r="1170" spans="1:15" ht="15" customHeight="1" x14ac:dyDescent="0.25">
      <c r="A1170" s="128"/>
      <c r="B1170" s="2"/>
      <c r="C1170" s="2"/>
      <c r="D1170" s="14"/>
      <c r="E1170" s="3"/>
      <c r="F1170" s="2"/>
      <c r="G1170" s="63" t="e">
        <f>VLOOKUP(O1170,'Робочий аркуш'!$J$2:$K$240,2,FALSE)</f>
        <v>#N/A</v>
      </c>
      <c r="H1170" s="63" t="e">
        <f t="shared" si="22"/>
        <v>#N/A</v>
      </c>
      <c r="I1170"/>
      <c r="J1170"/>
      <c r="K1170"/>
      <c r="L1170"/>
      <c r="O1170" s="2" t="str">
        <f t="shared" ref="O1170:O1233" si="23">B1170&amp;"|"&amp;C1170</f>
        <v>|</v>
      </c>
    </row>
    <row r="1171" spans="1:15" ht="15" customHeight="1" x14ac:dyDescent="0.25">
      <c r="A1171" s="128"/>
      <c r="B1171" s="2"/>
      <c r="C1171" s="2"/>
      <c r="D1171" s="14"/>
      <c r="E1171" s="3"/>
      <c r="F1171" s="2"/>
      <c r="G1171" s="63" t="e">
        <f>VLOOKUP(O1171,'Робочий аркуш'!$J$2:$K$240,2,FALSE)</f>
        <v>#N/A</v>
      </c>
      <c r="H1171" s="63" t="e">
        <f t="shared" si="22"/>
        <v>#N/A</v>
      </c>
      <c r="I1171"/>
      <c r="J1171"/>
      <c r="K1171"/>
      <c r="L1171"/>
      <c r="O1171" s="2" t="str">
        <f t="shared" si="23"/>
        <v>|</v>
      </c>
    </row>
    <row r="1172" spans="1:15" ht="15" customHeight="1" x14ac:dyDescent="0.25">
      <c r="A1172" s="128"/>
      <c r="B1172" s="2"/>
      <c r="C1172" s="2"/>
      <c r="D1172" s="14"/>
      <c r="E1172" s="3"/>
      <c r="F1172" s="2"/>
      <c r="G1172" s="63" t="e">
        <f>VLOOKUP(O1172,'Робочий аркуш'!$J$2:$K$240,2,FALSE)</f>
        <v>#N/A</v>
      </c>
      <c r="H1172" s="63" t="e">
        <f t="shared" si="22"/>
        <v>#N/A</v>
      </c>
      <c r="I1172"/>
      <c r="J1172"/>
      <c r="K1172"/>
      <c r="L1172"/>
      <c r="O1172" s="2" t="str">
        <f t="shared" si="23"/>
        <v>|</v>
      </c>
    </row>
    <row r="1173" spans="1:15" ht="15" customHeight="1" x14ac:dyDescent="0.25">
      <c r="A1173" s="128"/>
      <c r="B1173" s="2"/>
      <c r="C1173" s="2"/>
      <c r="D1173" s="14"/>
      <c r="E1173" s="3"/>
      <c r="F1173" s="2"/>
      <c r="G1173" s="63" t="e">
        <f>VLOOKUP(O1173,'Робочий аркуш'!$J$2:$K$240,2,FALSE)</f>
        <v>#N/A</v>
      </c>
      <c r="H1173" s="63" t="e">
        <f t="shared" si="22"/>
        <v>#N/A</v>
      </c>
      <c r="I1173"/>
      <c r="J1173"/>
      <c r="K1173"/>
      <c r="L1173"/>
      <c r="O1173" s="2" t="str">
        <f t="shared" si="23"/>
        <v>|</v>
      </c>
    </row>
    <row r="1174" spans="1:15" ht="15" customHeight="1" x14ac:dyDescent="0.25">
      <c r="A1174" s="128"/>
      <c r="B1174" s="2"/>
      <c r="C1174" s="2"/>
      <c r="D1174" s="14"/>
      <c r="E1174" s="3"/>
      <c r="F1174" s="2"/>
      <c r="G1174" s="63" t="e">
        <f>VLOOKUP(O1174,'Робочий аркуш'!$J$2:$K$240,2,FALSE)</f>
        <v>#N/A</v>
      </c>
      <c r="H1174" s="63" t="e">
        <f t="shared" si="22"/>
        <v>#N/A</v>
      </c>
      <c r="I1174"/>
      <c r="J1174"/>
      <c r="K1174"/>
      <c r="L1174"/>
      <c r="O1174" s="2" t="str">
        <f t="shared" si="23"/>
        <v>|</v>
      </c>
    </row>
    <row r="1175" spans="1:15" ht="15" customHeight="1" x14ac:dyDescent="0.25">
      <c r="A1175" s="128"/>
      <c r="B1175" s="2"/>
      <c r="C1175" s="2"/>
      <c r="D1175" s="14"/>
      <c r="E1175" s="3"/>
      <c r="F1175" s="2"/>
      <c r="G1175" s="63" t="e">
        <f>VLOOKUP(O1175,'Робочий аркуш'!$J$2:$K$240,2,FALSE)</f>
        <v>#N/A</v>
      </c>
      <c r="H1175" s="63" t="e">
        <f t="shared" si="22"/>
        <v>#N/A</v>
      </c>
      <c r="I1175"/>
      <c r="J1175"/>
      <c r="K1175"/>
      <c r="L1175"/>
      <c r="O1175" s="2" t="str">
        <f t="shared" si="23"/>
        <v>|</v>
      </c>
    </row>
    <row r="1176" spans="1:15" ht="15" customHeight="1" x14ac:dyDescent="0.25">
      <c r="A1176" s="128"/>
      <c r="B1176" s="2"/>
      <c r="C1176" s="2"/>
      <c r="D1176" s="14"/>
      <c r="E1176" s="3"/>
      <c r="F1176" s="2"/>
      <c r="G1176" s="63" t="e">
        <f>VLOOKUP(O1176,'Робочий аркуш'!$J$2:$K$240,2,FALSE)</f>
        <v>#N/A</v>
      </c>
      <c r="H1176" s="63" t="e">
        <f t="shared" si="22"/>
        <v>#N/A</v>
      </c>
      <c r="I1176"/>
      <c r="J1176"/>
      <c r="K1176"/>
      <c r="L1176"/>
      <c r="O1176" s="2" t="str">
        <f t="shared" si="23"/>
        <v>|</v>
      </c>
    </row>
    <row r="1177" spans="1:15" ht="15" customHeight="1" x14ac:dyDescent="0.25">
      <c r="A1177" s="128"/>
      <c r="B1177" s="2"/>
      <c r="C1177" s="2"/>
      <c r="D1177" s="14"/>
      <c r="E1177" s="3"/>
      <c r="F1177" s="2"/>
      <c r="G1177" s="63" t="e">
        <f>VLOOKUP(O1177,'Робочий аркуш'!$J$2:$K$240,2,FALSE)</f>
        <v>#N/A</v>
      </c>
      <c r="H1177" s="63" t="e">
        <f t="shared" si="22"/>
        <v>#N/A</v>
      </c>
      <c r="I1177"/>
      <c r="J1177"/>
      <c r="K1177"/>
      <c r="L1177"/>
      <c r="O1177" s="2" t="str">
        <f t="shared" si="23"/>
        <v>|</v>
      </c>
    </row>
    <row r="1178" spans="1:15" ht="15" customHeight="1" x14ac:dyDescent="0.25">
      <c r="A1178" s="128"/>
      <c r="B1178" s="2"/>
      <c r="C1178" s="2"/>
      <c r="D1178" s="14"/>
      <c r="E1178" s="3"/>
      <c r="F1178" s="2"/>
      <c r="G1178" s="63" t="e">
        <f>VLOOKUP(O1178,'Робочий аркуш'!$J$2:$K$240,2,FALSE)</f>
        <v>#N/A</v>
      </c>
      <c r="H1178" s="63" t="e">
        <f t="shared" si="22"/>
        <v>#N/A</v>
      </c>
      <c r="I1178"/>
      <c r="J1178"/>
      <c r="K1178"/>
      <c r="L1178"/>
      <c r="O1178" s="2" t="str">
        <f t="shared" si="23"/>
        <v>|</v>
      </c>
    </row>
    <row r="1179" spans="1:15" ht="15" customHeight="1" x14ac:dyDescent="0.25">
      <c r="A1179" s="128"/>
      <c r="B1179" s="2"/>
      <c r="C1179" s="2"/>
      <c r="D1179" s="14"/>
      <c r="E1179" s="3"/>
      <c r="F1179" s="2"/>
      <c r="G1179" s="63" t="e">
        <f>VLOOKUP(O1179,'Робочий аркуш'!$J$2:$K$240,2,FALSE)</f>
        <v>#N/A</v>
      </c>
      <c r="H1179" s="63" t="e">
        <f t="shared" si="22"/>
        <v>#N/A</v>
      </c>
      <c r="I1179"/>
      <c r="J1179"/>
      <c r="K1179"/>
      <c r="L1179"/>
      <c r="O1179" s="2" t="str">
        <f t="shared" si="23"/>
        <v>|</v>
      </c>
    </row>
    <row r="1180" spans="1:15" ht="15" customHeight="1" x14ac:dyDescent="0.25">
      <c r="A1180" s="128"/>
      <c r="B1180" s="2"/>
      <c r="C1180" s="2"/>
      <c r="D1180" s="14"/>
      <c r="E1180" s="3"/>
      <c r="F1180" s="2"/>
      <c r="G1180" s="63" t="e">
        <f>VLOOKUP(O1180,'Робочий аркуш'!$J$2:$K$240,2,FALSE)</f>
        <v>#N/A</v>
      </c>
      <c r="H1180" s="63" t="e">
        <f t="shared" si="22"/>
        <v>#N/A</v>
      </c>
      <c r="I1180"/>
      <c r="J1180"/>
      <c r="K1180"/>
      <c r="L1180"/>
      <c r="O1180" s="2" t="str">
        <f t="shared" si="23"/>
        <v>|</v>
      </c>
    </row>
    <row r="1181" spans="1:15" ht="15" customHeight="1" x14ac:dyDescent="0.25">
      <c r="A1181" s="128"/>
      <c r="B1181" s="2"/>
      <c r="C1181" s="2"/>
      <c r="D1181" s="14"/>
      <c r="E1181" s="3"/>
      <c r="F1181" s="2"/>
      <c r="G1181" s="63" t="e">
        <f>VLOOKUP(O1181,'Робочий аркуш'!$J$2:$K$240,2,FALSE)</f>
        <v>#N/A</v>
      </c>
      <c r="H1181" s="63" t="e">
        <f t="shared" si="22"/>
        <v>#N/A</v>
      </c>
      <c r="I1181"/>
      <c r="J1181"/>
      <c r="K1181"/>
      <c r="L1181"/>
      <c r="O1181" s="2" t="str">
        <f t="shared" si="23"/>
        <v>|</v>
      </c>
    </row>
    <row r="1182" spans="1:15" ht="15" customHeight="1" x14ac:dyDescent="0.25">
      <c r="A1182" s="128"/>
      <c r="B1182" s="2"/>
      <c r="C1182" s="2"/>
      <c r="D1182" s="14"/>
      <c r="E1182" s="3"/>
      <c r="F1182" s="2"/>
      <c r="G1182" s="63" t="e">
        <f>VLOOKUP(O1182,'Робочий аркуш'!$J$2:$K$240,2,FALSE)</f>
        <v>#N/A</v>
      </c>
      <c r="H1182" s="63" t="e">
        <f t="shared" si="22"/>
        <v>#N/A</v>
      </c>
      <c r="I1182"/>
      <c r="J1182"/>
      <c r="K1182"/>
      <c r="L1182"/>
      <c r="O1182" s="2" t="str">
        <f t="shared" si="23"/>
        <v>|</v>
      </c>
    </row>
    <row r="1183" spans="1:15" ht="15" customHeight="1" x14ac:dyDescent="0.25">
      <c r="A1183" s="128"/>
      <c r="B1183" s="2"/>
      <c r="C1183" s="2"/>
      <c r="D1183" s="14"/>
      <c r="E1183" s="3"/>
      <c r="F1183" s="2"/>
      <c r="G1183" s="63" t="e">
        <f>VLOOKUP(O1183,'Робочий аркуш'!$J$2:$K$240,2,FALSE)</f>
        <v>#N/A</v>
      </c>
      <c r="H1183" s="63" t="e">
        <f t="shared" si="22"/>
        <v>#N/A</v>
      </c>
      <c r="I1183"/>
      <c r="J1183"/>
      <c r="K1183"/>
      <c r="L1183"/>
      <c r="O1183" s="2" t="str">
        <f t="shared" si="23"/>
        <v>|</v>
      </c>
    </row>
    <row r="1184" spans="1:15" ht="15" customHeight="1" x14ac:dyDescent="0.25">
      <c r="A1184" s="128"/>
      <c r="B1184" s="2"/>
      <c r="C1184" s="2"/>
      <c r="D1184" s="14"/>
      <c r="E1184" s="3"/>
      <c r="F1184" s="2"/>
      <c r="G1184" s="63" t="e">
        <f>VLOOKUP(O1184,'Робочий аркуш'!$J$2:$K$240,2,FALSE)</f>
        <v>#N/A</v>
      </c>
      <c r="H1184" s="63" t="e">
        <f t="shared" si="22"/>
        <v>#N/A</v>
      </c>
      <c r="I1184"/>
      <c r="J1184"/>
      <c r="K1184"/>
      <c r="L1184"/>
      <c r="O1184" s="2" t="str">
        <f t="shared" si="23"/>
        <v>|</v>
      </c>
    </row>
    <row r="1185" spans="1:15" ht="15" customHeight="1" x14ac:dyDescent="0.25">
      <c r="A1185" s="128"/>
      <c r="B1185" s="2"/>
      <c r="C1185" s="2"/>
      <c r="D1185" s="14"/>
      <c r="E1185" s="3"/>
      <c r="F1185" s="2"/>
      <c r="G1185" s="63" t="e">
        <f>VLOOKUP(O1185,'Робочий аркуш'!$J$2:$K$240,2,FALSE)</f>
        <v>#N/A</v>
      </c>
      <c r="H1185" s="63" t="e">
        <f t="shared" si="22"/>
        <v>#N/A</v>
      </c>
      <c r="I1185"/>
      <c r="J1185"/>
      <c r="K1185"/>
      <c r="L1185"/>
      <c r="O1185" s="2" t="str">
        <f t="shared" si="23"/>
        <v>|</v>
      </c>
    </row>
    <row r="1186" spans="1:15" ht="15" customHeight="1" x14ac:dyDescent="0.25">
      <c r="A1186" s="128"/>
      <c r="B1186" s="2"/>
      <c r="C1186" s="2"/>
      <c r="D1186" s="14"/>
      <c r="E1186" s="3"/>
      <c r="F1186" s="2"/>
      <c r="G1186" s="63" t="e">
        <f>VLOOKUP(O1186,'Робочий аркуш'!$J$2:$K$240,2,FALSE)</f>
        <v>#N/A</v>
      </c>
      <c r="H1186" s="63" t="e">
        <f t="shared" si="22"/>
        <v>#N/A</v>
      </c>
      <c r="I1186"/>
      <c r="J1186"/>
      <c r="K1186"/>
      <c r="L1186"/>
      <c r="O1186" s="2" t="str">
        <f t="shared" si="23"/>
        <v>|</v>
      </c>
    </row>
    <row r="1187" spans="1:15" ht="15" customHeight="1" x14ac:dyDescent="0.25">
      <c r="A1187" s="128"/>
      <c r="B1187" s="2"/>
      <c r="C1187" s="2"/>
      <c r="D1187" s="14"/>
      <c r="E1187" s="3"/>
      <c r="F1187" s="2"/>
      <c r="G1187" s="63" t="e">
        <f>VLOOKUP(O1187,'Робочий аркуш'!$J$2:$K$240,2,FALSE)</f>
        <v>#N/A</v>
      </c>
      <c r="H1187" s="63" t="e">
        <f t="shared" si="22"/>
        <v>#N/A</v>
      </c>
      <c r="I1187"/>
      <c r="J1187"/>
      <c r="K1187"/>
      <c r="L1187"/>
      <c r="O1187" s="2" t="str">
        <f t="shared" si="23"/>
        <v>|</v>
      </c>
    </row>
    <row r="1188" spans="1:15" ht="15" customHeight="1" x14ac:dyDescent="0.25">
      <c r="A1188" s="128"/>
      <c r="B1188" s="2"/>
      <c r="C1188" s="2"/>
      <c r="D1188" s="14"/>
      <c r="E1188" s="3"/>
      <c r="F1188" s="2"/>
      <c r="G1188" s="63" t="e">
        <f>VLOOKUP(O1188,'Робочий аркуш'!$J$2:$K$240,2,FALSE)</f>
        <v>#N/A</v>
      </c>
      <c r="H1188" s="63" t="e">
        <f t="shared" si="22"/>
        <v>#N/A</v>
      </c>
      <c r="I1188"/>
      <c r="J1188"/>
      <c r="K1188"/>
      <c r="L1188"/>
      <c r="O1188" s="2" t="str">
        <f t="shared" si="23"/>
        <v>|</v>
      </c>
    </row>
    <row r="1189" spans="1:15" ht="15" customHeight="1" x14ac:dyDescent="0.25">
      <c r="A1189" s="128"/>
      <c r="B1189" s="2"/>
      <c r="C1189" s="2"/>
      <c r="D1189" s="14"/>
      <c r="E1189" s="3"/>
      <c r="F1189" s="2"/>
      <c r="G1189" s="63" t="e">
        <f>VLOOKUP(O1189,'Робочий аркуш'!$J$2:$K$240,2,FALSE)</f>
        <v>#N/A</v>
      </c>
      <c r="H1189" s="63" t="e">
        <f t="shared" si="22"/>
        <v>#N/A</v>
      </c>
      <c r="I1189"/>
      <c r="J1189"/>
      <c r="K1189"/>
      <c r="L1189"/>
      <c r="O1189" s="2" t="str">
        <f t="shared" si="23"/>
        <v>|</v>
      </c>
    </row>
    <row r="1190" spans="1:15" ht="15" customHeight="1" x14ac:dyDescent="0.25">
      <c r="A1190" s="128"/>
      <c r="B1190" s="2"/>
      <c r="C1190" s="2"/>
      <c r="D1190" s="14"/>
      <c r="E1190" s="3"/>
      <c r="F1190" s="2"/>
      <c r="G1190" s="63" t="e">
        <f>VLOOKUP(O1190,'Робочий аркуш'!$J$2:$K$240,2,FALSE)</f>
        <v>#N/A</v>
      </c>
      <c r="H1190" s="63" t="e">
        <f t="shared" si="22"/>
        <v>#N/A</v>
      </c>
      <c r="I1190"/>
      <c r="J1190"/>
      <c r="K1190"/>
      <c r="L1190"/>
      <c r="O1190" s="2" t="str">
        <f t="shared" si="23"/>
        <v>|</v>
      </c>
    </row>
    <row r="1191" spans="1:15" ht="15" customHeight="1" x14ac:dyDescent="0.25">
      <c r="A1191" s="128"/>
      <c r="B1191" s="2"/>
      <c r="C1191" s="2"/>
      <c r="D1191" s="14"/>
      <c r="E1191" s="3"/>
      <c r="F1191" s="2"/>
      <c r="G1191" s="63" t="e">
        <f>VLOOKUP(O1191,'Робочий аркуш'!$J$2:$K$240,2,FALSE)</f>
        <v>#N/A</v>
      </c>
      <c r="H1191" s="63" t="e">
        <f t="shared" si="22"/>
        <v>#N/A</v>
      </c>
      <c r="I1191"/>
      <c r="J1191"/>
      <c r="K1191"/>
      <c r="L1191"/>
      <c r="O1191" s="2" t="str">
        <f t="shared" si="23"/>
        <v>|</v>
      </c>
    </row>
    <row r="1192" spans="1:15" ht="15" customHeight="1" x14ac:dyDescent="0.25">
      <c r="A1192" s="128"/>
      <c r="B1192" s="2"/>
      <c r="C1192" s="2"/>
      <c r="D1192" s="14"/>
      <c r="E1192" s="3"/>
      <c r="F1192" s="2"/>
      <c r="G1192" s="63" t="e">
        <f>VLOOKUP(O1192,'Робочий аркуш'!$J$2:$K$240,2,FALSE)</f>
        <v>#N/A</v>
      </c>
      <c r="H1192" s="63" t="e">
        <f t="shared" si="22"/>
        <v>#N/A</v>
      </c>
      <c r="I1192"/>
      <c r="J1192"/>
      <c r="K1192"/>
      <c r="L1192"/>
      <c r="O1192" s="2" t="str">
        <f t="shared" si="23"/>
        <v>|</v>
      </c>
    </row>
    <row r="1193" spans="1:15" ht="15" customHeight="1" x14ac:dyDescent="0.25">
      <c r="A1193" s="128"/>
      <c r="B1193" s="2"/>
      <c r="C1193" s="2"/>
      <c r="D1193" s="14"/>
      <c r="E1193" s="3"/>
      <c r="F1193" s="2"/>
      <c r="G1193" s="63" t="e">
        <f>VLOOKUP(O1193,'Робочий аркуш'!$J$2:$K$240,2,FALSE)</f>
        <v>#N/A</v>
      </c>
      <c r="H1193" s="63" t="e">
        <f t="shared" si="22"/>
        <v>#N/A</v>
      </c>
      <c r="I1193"/>
      <c r="J1193"/>
      <c r="K1193"/>
      <c r="L1193"/>
      <c r="O1193" s="2" t="str">
        <f t="shared" si="23"/>
        <v>|</v>
      </c>
    </row>
    <row r="1194" spans="1:15" ht="15" customHeight="1" x14ac:dyDescent="0.25">
      <c r="A1194" s="128"/>
      <c r="B1194" s="2"/>
      <c r="C1194" s="2"/>
      <c r="D1194" s="14"/>
      <c r="E1194" s="3"/>
      <c r="F1194" s="2"/>
      <c r="G1194" s="63" t="e">
        <f>VLOOKUP(O1194,'Робочий аркуш'!$J$2:$K$240,2,FALSE)</f>
        <v>#N/A</v>
      </c>
      <c r="H1194" s="63" t="e">
        <f t="shared" si="22"/>
        <v>#N/A</v>
      </c>
      <c r="I1194"/>
      <c r="J1194"/>
      <c r="K1194"/>
      <c r="L1194"/>
      <c r="O1194" s="2" t="str">
        <f t="shared" si="23"/>
        <v>|</v>
      </c>
    </row>
    <row r="1195" spans="1:15" ht="15" customHeight="1" x14ac:dyDescent="0.25">
      <c r="A1195" s="128"/>
      <c r="B1195" s="2"/>
      <c r="C1195" s="2"/>
      <c r="D1195" s="14"/>
      <c r="E1195" s="3"/>
      <c r="F1195" s="2"/>
      <c r="G1195" s="63" t="e">
        <f>VLOOKUP(O1195,'Робочий аркуш'!$J$2:$K$240,2,FALSE)</f>
        <v>#N/A</v>
      </c>
      <c r="H1195" s="63" t="e">
        <f t="shared" si="22"/>
        <v>#N/A</v>
      </c>
      <c r="I1195"/>
      <c r="J1195"/>
      <c r="K1195"/>
      <c r="L1195"/>
      <c r="O1195" s="2" t="str">
        <f t="shared" si="23"/>
        <v>|</v>
      </c>
    </row>
    <row r="1196" spans="1:15" ht="15" customHeight="1" x14ac:dyDescent="0.25">
      <c r="A1196" s="128"/>
      <c r="B1196" s="2"/>
      <c r="C1196" s="2"/>
      <c r="D1196" s="14"/>
      <c r="E1196" s="3"/>
      <c r="F1196" s="2"/>
      <c r="G1196" s="63" t="e">
        <f>VLOOKUP(O1196,'Робочий аркуш'!$J$2:$K$240,2,FALSE)</f>
        <v>#N/A</v>
      </c>
      <c r="H1196" s="63" t="e">
        <f t="shared" si="22"/>
        <v>#N/A</v>
      </c>
      <c r="I1196"/>
      <c r="J1196"/>
      <c r="K1196"/>
      <c r="L1196"/>
      <c r="O1196" s="2" t="str">
        <f t="shared" si="23"/>
        <v>|</v>
      </c>
    </row>
    <row r="1197" spans="1:15" ht="15" customHeight="1" x14ac:dyDescent="0.25">
      <c r="A1197" s="128"/>
      <c r="B1197" s="2"/>
      <c r="C1197" s="2"/>
      <c r="D1197" s="14"/>
      <c r="E1197" s="3"/>
      <c r="F1197" s="2"/>
      <c r="G1197" s="63" t="e">
        <f>VLOOKUP(O1197,'Робочий аркуш'!$J$2:$K$240,2,FALSE)</f>
        <v>#N/A</v>
      </c>
      <c r="H1197" s="63" t="e">
        <f t="shared" si="22"/>
        <v>#N/A</v>
      </c>
      <c r="I1197"/>
      <c r="J1197"/>
      <c r="K1197"/>
      <c r="L1197"/>
      <c r="O1197" s="2" t="str">
        <f t="shared" si="23"/>
        <v>|</v>
      </c>
    </row>
    <row r="1198" spans="1:15" ht="15" customHeight="1" x14ac:dyDescent="0.25">
      <c r="A1198" s="128"/>
      <c r="B1198" s="2"/>
      <c r="C1198" s="2"/>
      <c r="D1198" s="14"/>
      <c r="E1198" s="3"/>
      <c r="F1198" s="2"/>
      <c r="G1198" s="63" t="e">
        <f>VLOOKUP(O1198,'Робочий аркуш'!$J$2:$K$240,2,FALSE)</f>
        <v>#N/A</v>
      </c>
      <c r="H1198" s="63" t="e">
        <f t="shared" si="22"/>
        <v>#N/A</v>
      </c>
      <c r="I1198"/>
      <c r="J1198"/>
      <c r="K1198"/>
      <c r="L1198"/>
      <c r="O1198" s="2" t="str">
        <f t="shared" si="23"/>
        <v>|</v>
      </c>
    </row>
    <row r="1199" spans="1:15" ht="15" customHeight="1" x14ac:dyDescent="0.25">
      <c r="A1199" s="128"/>
      <c r="B1199" s="2"/>
      <c r="C1199" s="2"/>
      <c r="D1199" s="14"/>
      <c r="E1199" s="3"/>
      <c r="F1199" s="2"/>
      <c r="G1199" s="63" t="e">
        <f>VLOOKUP(O1199,'Робочий аркуш'!$J$2:$K$240,2,FALSE)</f>
        <v>#N/A</v>
      </c>
      <c r="H1199" s="63" t="e">
        <f t="shared" si="22"/>
        <v>#N/A</v>
      </c>
      <c r="I1199"/>
      <c r="J1199"/>
      <c r="K1199"/>
      <c r="L1199"/>
      <c r="O1199" s="2" t="str">
        <f t="shared" si="23"/>
        <v>|</v>
      </c>
    </row>
    <row r="1200" spans="1:15" ht="15" customHeight="1" x14ac:dyDescent="0.25">
      <c r="A1200" s="128"/>
      <c r="B1200" s="2"/>
      <c r="C1200" s="2"/>
      <c r="D1200" s="14"/>
      <c r="E1200" s="3"/>
      <c r="F1200" s="2"/>
      <c r="G1200" s="63" t="e">
        <f>VLOOKUP(O1200,'Робочий аркуш'!$J$2:$K$240,2,FALSE)</f>
        <v>#N/A</v>
      </c>
      <c r="H1200" s="63" t="e">
        <f t="shared" si="22"/>
        <v>#N/A</v>
      </c>
      <c r="I1200"/>
      <c r="J1200"/>
      <c r="K1200"/>
      <c r="L1200"/>
      <c r="O1200" s="2" t="str">
        <f t="shared" si="23"/>
        <v>|</v>
      </c>
    </row>
    <row r="1201" spans="1:15" ht="15" customHeight="1" x14ac:dyDescent="0.25">
      <c r="A1201" s="128"/>
      <c r="B1201" s="2"/>
      <c r="C1201" s="2"/>
      <c r="D1201" s="14"/>
      <c r="E1201" s="3"/>
      <c r="F1201" s="2"/>
      <c r="G1201" s="63" t="e">
        <f>VLOOKUP(O1201,'Робочий аркуш'!$J$2:$K$240,2,FALSE)</f>
        <v>#N/A</v>
      </c>
      <c r="H1201" s="63" t="e">
        <f t="shared" si="22"/>
        <v>#N/A</v>
      </c>
      <c r="I1201"/>
      <c r="J1201"/>
      <c r="K1201"/>
      <c r="L1201"/>
      <c r="O1201" s="2" t="str">
        <f t="shared" si="23"/>
        <v>|</v>
      </c>
    </row>
    <row r="1202" spans="1:15" ht="15" customHeight="1" x14ac:dyDescent="0.25">
      <c r="A1202" s="128"/>
      <c r="B1202" s="2"/>
      <c r="C1202" s="2"/>
      <c r="D1202" s="14"/>
      <c r="E1202" s="3"/>
      <c r="F1202" s="2"/>
      <c r="G1202" s="63" t="e">
        <f>VLOOKUP(O1202,'Робочий аркуш'!$J$2:$K$240,2,FALSE)</f>
        <v>#N/A</v>
      </c>
      <c r="H1202" s="63" t="e">
        <f t="shared" si="22"/>
        <v>#N/A</v>
      </c>
      <c r="I1202"/>
      <c r="J1202"/>
      <c r="K1202"/>
      <c r="L1202"/>
      <c r="O1202" s="2" t="str">
        <f t="shared" si="23"/>
        <v>|</v>
      </c>
    </row>
    <row r="1203" spans="1:15" ht="15" customHeight="1" x14ac:dyDescent="0.25">
      <c r="A1203" s="128"/>
      <c r="B1203" s="2"/>
      <c r="C1203" s="2"/>
      <c r="D1203" s="14"/>
      <c r="E1203" s="3"/>
      <c r="F1203" s="2"/>
      <c r="G1203" s="63" t="e">
        <f>VLOOKUP(O1203,'Робочий аркуш'!$J$2:$K$240,2,FALSE)</f>
        <v>#N/A</v>
      </c>
      <c r="H1203" s="63" t="e">
        <f t="shared" si="22"/>
        <v>#N/A</v>
      </c>
      <c r="I1203"/>
      <c r="J1203"/>
      <c r="K1203"/>
      <c r="L1203"/>
      <c r="O1203" s="2" t="str">
        <f t="shared" si="23"/>
        <v>|</v>
      </c>
    </row>
    <row r="1204" spans="1:15" ht="15" customHeight="1" x14ac:dyDescent="0.25">
      <c r="A1204" s="128"/>
      <c r="B1204" s="2"/>
      <c r="C1204" s="2"/>
      <c r="D1204" s="14"/>
      <c r="E1204" s="3"/>
      <c r="F1204" s="2"/>
      <c r="G1204" s="63" t="e">
        <f>VLOOKUP(O1204,'Робочий аркуш'!$J$2:$K$240,2,FALSE)</f>
        <v>#N/A</v>
      </c>
      <c r="H1204" s="63" t="e">
        <f t="shared" si="22"/>
        <v>#N/A</v>
      </c>
      <c r="I1204"/>
      <c r="J1204"/>
      <c r="K1204"/>
      <c r="L1204"/>
      <c r="O1204" s="2" t="str">
        <f t="shared" si="23"/>
        <v>|</v>
      </c>
    </row>
    <row r="1205" spans="1:15" ht="15" customHeight="1" x14ac:dyDescent="0.25">
      <c r="A1205" s="128"/>
      <c r="B1205" s="2"/>
      <c r="C1205" s="2"/>
      <c r="D1205" s="14"/>
      <c r="E1205" s="3"/>
      <c r="F1205" s="2"/>
      <c r="G1205" s="63" t="e">
        <f>VLOOKUP(O1205,'Робочий аркуш'!$J$2:$K$240,2,FALSE)</f>
        <v>#N/A</v>
      </c>
      <c r="H1205" s="63" t="e">
        <f t="shared" si="22"/>
        <v>#N/A</v>
      </c>
      <c r="I1205"/>
      <c r="J1205"/>
      <c r="K1205"/>
      <c r="L1205"/>
      <c r="O1205" s="2" t="str">
        <f t="shared" si="23"/>
        <v>|</v>
      </c>
    </row>
    <row r="1206" spans="1:15" ht="15" customHeight="1" x14ac:dyDescent="0.25">
      <c r="A1206" s="128"/>
      <c r="B1206" s="2"/>
      <c r="C1206" s="2"/>
      <c r="D1206" s="14"/>
      <c r="E1206" s="3"/>
      <c r="F1206" s="2"/>
      <c r="G1206" s="63" t="e">
        <f>VLOOKUP(O1206,'Робочий аркуш'!$J$2:$K$240,2,FALSE)</f>
        <v>#N/A</v>
      </c>
      <c r="H1206" s="63" t="e">
        <f t="shared" si="22"/>
        <v>#N/A</v>
      </c>
      <c r="I1206"/>
      <c r="J1206"/>
      <c r="K1206"/>
      <c r="L1206"/>
      <c r="O1206" s="2" t="str">
        <f t="shared" si="23"/>
        <v>|</v>
      </c>
    </row>
    <row r="1207" spans="1:15" ht="15" customHeight="1" x14ac:dyDescent="0.25">
      <c r="A1207" s="128"/>
      <c r="B1207" s="2"/>
      <c r="C1207" s="2"/>
      <c r="D1207" s="14"/>
      <c r="E1207" s="3"/>
      <c r="F1207" s="2"/>
      <c r="G1207" s="63" t="e">
        <f>VLOOKUP(O1207,'Робочий аркуш'!$J$2:$K$240,2,FALSE)</f>
        <v>#N/A</v>
      </c>
      <c r="H1207" s="63" t="e">
        <f t="shared" si="22"/>
        <v>#N/A</v>
      </c>
      <c r="I1207"/>
      <c r="J1207"/>
      <c r="K1207"/>
      <c r="L1207"/>
      <c r="O1207" s="2" t="str">
        <f t="shared" si="23"/>
        <v>|</v>
      </c>
    </row>
    <row r="1208" spans="1:15" ht="15" customHeight="1" x14ac:dyDescent="0.25">
      <c r="A1208" s="128"/>
      <c r="B1208" s="2"/>
      <c r="C1208" s="2"/>
      <c r="D1208" s="14"/>
      <c r="E1208" s="3"/>
      <c r="F1208" s="2"/>
      <c r="G1208" s="63" t="e">
        <f>VLOOKUP(O1208,'Робочий аркуш'!$J$2:$K$240,2,FALSE)</f>
        <v>#N/A</v>
      </c>
      <c r="H1208" s="63" t="e">
        <f t="shared" si="22"/>
        <v>#N/A</v>
      </c>
      <c r="I1208"/>
      <c r="J1208"/>
      <c r="K1208"/>
      <c r="L1208"/>
      <c r="O1208" s="2" t="str">
        <f t="shared" si="23"/>
        <v>|</v>
      </c>
    </row>
    <row r="1209" spans="1:15" ht="15" customHeight="1" x14ac:dyDescent="0.25">
      <c r="A1209" s="128"/>
      <c r="B1209" s="2"/>
      <c r="C1209" s="2"/>
      <c r="D1209" s="14"/>
      <c r="E1209" s="3"/>
      <c r="F1209" s="2"/>
      <c r="G1209" s="63" t="e">
        <f>VLOOKUP(O1209,'Робочий аркуш'!$J$2:$K$240,2,FALSE)</f>
        <v>#N/A</v>
      </c>
      <c r="H1209" s="63" t="e">
        <f t="shared" si="22"/>
        <v>#N/A</v>
      </c>
      <c r="I1209"/>
      <c r="J1209"/>
      <c r="K1209"/>
      <c r="L1209"/>
      <c r="O1209" s="2" t="str">
        <f t="shared" si="23"/>
        <v>|</v>
      </c>
    </row>
    <row r="1210" spans="1:15" ht="15" customHeight="1" x14ac:dyDescent="0.25">
      <c r="A1210" s="128"/>
      <c r="B1210" s="2"/>
      <c r="C1210" s="2"/>
      <c r="D1210" s="14"/>
      <c r="E1210" s="3"/>
      <c r="F1210" s="2"/>
      <c r="G1210" s="63" t="e">
        <f>VLOOKUP(O1210,'Робочий аркуш'!$J$2:$K$240,2,FALSE)</f>
        <v>#N/A</v>
      </c>
      <c r="H1210" s="63" t="e">
        <f t="shared" si="22"/>
        <v>#N/A</v>
      </c>
      <c r="I1210"/>
      <c r="J1210"/>
      <c r="K1210"/>
      <c r="L1210"/>
      <c r="O1210" s="2" t="str">
        <f t="shared" si="23"/>
        <v>|</v>
      </c>
    </row>
    <row r="1211" spans="1:15" ht="15" customHeight="1" x14ac:dyDescent="0.25">
      <c r="A1211" s="128"/>
      <c r="B1211" s="2"/>
      <c r="C1211" s="2"/>
      <c r="D1211" s="14"/>
      <c r="E1211" s="3"/>
      <c r="F1211" s="2"/>
      <c r="G1211" s="63" t="e">
        <f>VLOOKUP(O1211,'Робочий аркуш'!$J$2:$K$240,2,FALSE)</f>
        <v>#N/A</v>
      </c>
      <c r="H1211" s="63" t="e">
        <f t="shared" si="22"/>
        <v>#N/A</v>
      </c>
      <c r="I1211"/>
      <c r="J1211"/>
      <c r="K1211"/>
      <c r="L1211"/>
      <c r="O1211" s="2" t="str">
        <f t="shared" si="23"/>
        <v>|</v>
      </c>
    </row>
    <row r="1212" spans="1:15" ht="15" customHeight="1" x14ac:dyDescent="0.25">
      <c r="A1212" s="128"/>
      <c r="B1212" s="2"/>
      <c r="C1212" s="2"/>
      <c r="D1212" s="14"/>
      <c r="E1212" s="3"/>
      <c r="F1212" s="2"/>
      <c r="G1212" s="63" t="e">
        <f>VLOOKUP(O1212,'Робочий аркуш'!$J$2:$K$240,2,FALSE)</f>
        <v>#N/A</v>
      </c>
      <c r="H1212" s="63" t="e">
        <f t="shared" si="22"/>
        <v>#N/A</v>
      </c>
      <c r="I1212"/>
      <c r="J1212"/>
      <c r="K1212"/>
      <c r="L1212"/>
      <c r="O1212" s="2" t="str">
        <f t="shared" si="23"/>
        <v>|</v>
      </c>
    </row>
    <row r="1213" spans="1:15" ht="15" customHeight="1" x14ac:dyDescent="0.25">
      <c r="A1213" s="128"/>
      <c r="B1213" s="2"/>
      <c r="C1213" s="2"/>
      <c r="D1213" s="14"/>
      <c r="E1213" s="3"/>
      <c r="F1213" s="2"/>
      <c r="G1213" s="63" t="e">
        <f>VLOOKUP(O1213,'Робочий аркуш'!$J$2:$K$240,2,FALSE)</f>
        <v>#N/A</v>
      </c>
      <c r="H1213" s="63" t="e">
        <f t="shared" si="22"/>
        <v>#N/A</v>
      </c>
      <c r="I1213"/>
      <c r="J1213"/>
      <c r="K1213"/>
      <c r="L1213"/>
      <c r="O1213" s="2" t="str">
        <f t="shared" si="23"/>
        <v>|</v>
      </c>
    </row>
    <row r="1214" spans="1:15" ht="15" customHeight="1" x14ac:dyDescent="0.25">
      <c r="A1214" s="128"/>
      <c r="B1214" s="2"/>
      <c r="C1214" s="2"/>
      <c r="D1214" s="14"/>
      <c r="E1214" s="3"/>
      <c r="F1214" s="2"/>
      <c r="G1214" s="63" t="e">
        <f>VLOOKUP(O1214,'Робочий аркуш'!$J$2:$K$240,2,FALSE)</f>
        <v>#N/A</v>
      </c>
      <c r="H1214" s="63" t="e">
        <f t="shared" si="22"/>
        <v>#N/A</v>
      </c>
      <c r="I1214"/>
      <c r="J1214"/>
      <c r="K1214"/>
      <c r="L1214"/>
      <c r="O1214" s="2" t="str">
        <f t="shared" si="23"/>
        <v>|</v>
      </c>
    </row>
    <row r="1215" spans="1:15" ht="15" customHeight="1" x14ac:dyDescent="0.25">
      <c r="A1215" s="128"/>
      <c r="B1215" s="2"/>
      <c r="C1215" s="2"/>
      <c r="D1215" s="14"/>
      <c r="E1215" s="3"/>
      <c r="F1215" s="2"/>
      <c r="G1215" s="63" t="e">
        <f>VLOOKUP(O1215,'Робочий аркуш'!$J$2:$K$240,2,FALSE)</f>
        <v>#N/A</v>
      </c>
      <c r="H1215" s="63" t="e">
        <f t="shared" si="22"/>
        <v>#N/A</v>
      </c>
      <c r="I1215"/>
      <c r="J1215"/>
      <c r="K1215"/>
      <c r="L1215"/>
      <c r="O1215" s="2" t="str">
        <f t="shared" si="23"/>
        <v>|</v>
      </c>
    </row>
    <row r="1216" spans="1:15" ht="15" customHeight="1" x14ac:dyDescent="0.25">
      <c r="A1216" s="128"/>
      <c r="B1216" s="2"/>
      <c r="C1216" s="2"/>
      <c r="D1216" s="14"/>
      <c r="E1216" s="3"/>
      <c r="F1216" s="2"/>
      <c r="G1216" s="63" t="e">
        <f>VLOOKUP(O1216,'Робочий аркуш'!$J$2:$K$240,2,FALSE)</f>
        <v>#N/A</v>
      </c>
      <c r="H1216" s="63" t="e">
        <f t="shared" si="22"/>
        <v>#N/A</v>
      </c>
      <c r="I1216"/>
      <c r="J1216"/>
      <c r="K1216"/>
      <c r="L1216"/>
      <c r="O1216" s="2" t="str">
        <f t="shared" si="23"/>
        <v>|</v>
      </c>
    </row>
    <row r="1217" spans="1:15" ht="15" customHeight="1" x14ac:dyDescent="0.25">
      <c r="A1217" s="128"/>
      <c r="B1217" s="2"/>
      <c r="C1217" s="2"/>
      <c r="D1217" s="14"/>
      <c r="E1217" s="3"/>
      <c r="F1217" s="2"/>
      <c r="G1217" s="63" t="e">
        <f>VLOOKUP(O1217,'Робочий аркуш'!$J$2:$K$240,2,FALSE)</f>
        <v>#N/A</v>
      </c>
      <c r="H1217" s="63" t="e">
        <f t="shared" si="22"/>
        <v>#N/A</v>
      </c>
      <c r="I1217"/>
      <c r="J1217"/>
      <c r="K1217"/>
      <c r="L1217"/>
      <c r="O1217" s="2" t="str">
        <f t="shared" si="23"/>
        <v>|</v>
      </c>
    </row>
    <row r="1218" spans="1:15" ht="15" customHeight="1" x14ac:dyDescent="0.25">
      <c r="A1218" s="128"/>
      <c r="B1218" s="2"/>
      <c r="C1218" s="2"/>
      <c r="D1218" s="14"/>
      <c r="E1218" s="3"/>
      <c r="F1218" s="2"/>
      <c r="G1218" s="63" t="e">
        <f>VLOOKUP(O1218,'Робочий аркуш'!$J$2:$K$240,2,FALSE)</f>
        <v>#N/A</v>
      </c>
      <c r="H1218" s="63" t="e">
        <f t="shared" si="22"/>
        <v>#N/A</v>
      </c>
      <c r="I1218"/>
      <c r="J1218"/>
      <c r="K1218"/>
      <c r="L1218"/>
      <c r="O1218" s="2" t="str">
        <f t="shared" si="23"/>
        <v>|</v>
      </c>
    </row>
    <row r="1219" spans="1:15" ht="15" customHeight="1" x14ac:dyDescent="0.25">
      <c r="A1219" s="128"/>
      <c r="B1219" s="2"/>
      <c r="C1219" s="2"/>
      <c r="D1219" s="14"/>
      <c r="E1219" s="3"/>
      <c r="F1219" s="2"/>
      <c r="G1219" s="63" t="e">
        <f>VLOOKUP(O1219,'Робочий аркуш'!$J$2:$K$240,2,FALSE)</f>
        <v>#N/A</v>
      </c>
      <c r="H1219" s="63" t="e">
        <f t="shared" si="22"/>
        <v>#N/A</v>
      </c>
      <c r="I1219"/>
      <c r="J1219"/>
      <c r="K1219"/>
      <c r="L1219"/>
      <c r="O1219" s="2" t="str">
        <f t="shared" si="23"/>
        <v>|</v>
      </c>
    </row>
    <row r="1220" spans="1:15" ht="15" customHeight="1" x14ac:dyDescent="0.25">
      <c r="A1220" s="128"/>
      <c r="B1220" s="2"/>
      <c r="C1220" s="2"/>
      <c r="D1220" s="14"/>
      <c r="E1220" s="3"/>
      <c r="F1220" s="2"/>
      <c r="G1220" s="63" t="e">
        <f>VLOOKUP(O1220,'Робочий аркуш'!$J$2:$K$240,2,FALSE)</f>
        <v>#N/A</v>
      </c>
      <c r="H1220" s="63" t="e">
        <f t="shared" si="22"/>
        <v>#N/A</v>
      </c>
      <c r="I1220"/>
      <c r="J1220"/>
      <c r="K1220"/>
      <c r="L1220"/>
      <c r="O1220" s="2" t="str">
        <f t="shared" si="23"/>
        <v>|</v>
      </c>
    </row>
    <row r="1221" spans="1:15" ht="15" customHeight="1" x14ac:dyDescent="0.25">
      <c r="A1221" s="128"/>
      <c r="B1221" s="2"/>
      <c r="C1221" s="2"/>
      <c r="D1221" s="14"/>
      <c r="E1221" s="3"/>
      <c r="F1221" s="2"/>
      <c r="G1221" s="63" t="e">
        <f>VLOOKUP(O1221,'Робочий аркуш'!$J$2:$K$240,2,FALSE)</f>
        <v>#N/A</v>
      </c>
      <c r="H1221" s="63" t="e">
        <f t="shared" si="22"/>
        <v>#N/A</v>
      </c>
      <c r="I1221"/>
      <c r="J1221"/>
      <c r="K1221"/>
      <c r="L1221"/>
      <c r="O1221" s="2" t="str">
        <f t="shared" si="23"/>
        <v>|</v>
      </c>
    </row>
    <row r="1222" spans="1:15" ht="15" customHeight="1" x14ac:dyDescent="0.25">
      <c r="A1222" s="128"/>
      <c r="B1222" s="2"/>
      <c r="C1222" s="2"/>
      <c r="D1222" s="14"/>
      <c r="E1222" s="3"/>
      <c r="F1222" s="2"/>
      <c r="G1222" s="63" t="e">
        <f>VLOOKUP(O1222,'Робочий аркуш'!$J$2:$K$240,2,FALSE)</f>
        <v>#N/A</v>
      </c>
      <c r="H1222" s="63" t="e">
        <f t="shared" si="22"/>
        <v>#N/A</v>
      </c>
      <c r="I1222"/>
      <c r="J1222"/>
      <c r="K1222"/>
      <c r="L1222"/>
      <c r="O1222" s="2" t="str">
        <f t="shared" si="23"/>
        <v>|</v>
      </c>
    </row>
    <row r="1223" spans="1:15" ht="15" customHeight="1" x14ac:dyDescent="0.25">
      <c r="A1223" s="128"/>
      <c r="B1223" s="2"/>
      <c r="C1223" s="2"/>
      <c r="D1223" s="14"/>
      <c r="E1223" s="3"/>
      <c r="F1223" s="2"/>
      <c r="G1223" s="63" t="e">
        <f>VLOOKUP(O1223,'Робочий аркуш'!$J$2:$K$240,2,FALSE)</f>
        <v>#N/A</v>
      </c>
      <c r="H1223" s="63" t="e">
        <f t="shared" ref="H1223:H1286" si="24">(D1223*E1223*F1223)/G1223</f>
        <v>#N/A</v>
      </c>
      <c r="I1223"/>
      <c r="J1223"/>
      <c r="K1223"/>
      <c r="L1223"/>
      <c r="O1223" s="2" t="str">
        <f t="shared" si="23"/>
        <v>|</v>
      </c>
    </row>
    <row r="1224" spans="1:15" ht="15" customHeight="1" x14ac:dyDescent="0.25">
      <c r="A1224" s="128"/>
      <c r="B1224" s="2"/>
      <c r="C1224" s="2"/>
      <c r="D1224" s="14"/>
      <c r="E1224" s="3"/>
      <c r="F1224" s="2"/>
      <c r="G1224" s="63" t="e">
        <f>VLOOKUP(O1224,'Робочий аркуш'!$J$2:$K$240,2,FALSE)</f>
        <v>#N/A</v>
      </c>
      <c r="H1224" s="63" t="e">
        <f t="shared" si="24"/>
        <v>#N/A</v>
      </c>
      <c r="I1224"/>
      <c r="J1224"/>
      <c r="K1224"/>
      <c r="L1224"/>
      <c r="O1224" s="2" t="str">
        <f t="shared" si="23"/>
        <v>|</v>
      </c>
    </row>
    <row r="1225" spans="1:15" ht="15" customHeight="1" x14ac:dyDescent="0.25">
      <c r="A1225" s="128"/>
      <c r="B1225" s="2"/>
      <c r="C1225" s="2"/>
      <c r="D1225" s="14"/>
      <c r="E1225" s="3"/>
      <c r="F1225" s="2"/>
      <c r="G1225" s="63" t="e">
        <f>VLOOKUP(O1225,'Робочий аркуш'!$J$2:$K$240,2,FALSE)</f>
        <v>#N/A</v>
      </c>
      <c r="H1225" s="63" t="e">
        <f t="shared" si="24"/>
        <v>#N/A</v>
      </c>
      <c r="I1225"/>
      <c r="J1225"/>
      <c r="K1225"/>
      <c r="L1225"/>
      <c r="O1225" s="2" t="str">
        <f t="shared" si="23"/>
        <v>|</v>
      </c>
    </row>
    <row r="1226" spans="1:15" ht="15" customHeight="1" x14ac:dyDescent="0.25">
      <c r="A1226" s="128"/>
      <c r="B1226" s="2"/>
      <c r="C1226" s="2"/>
      <c r="D1226" s="14"/>
      <c r="E1226" s="3"/>
      <c r="F1226" s="2"/>
      <c r="G1226" s="63" t="e">
        <f>VLOOKUP(O1226,'Робочий аркуш'!$J$2:$K$240,2,FALSE)</f>
        <v>#N/A</v>
      </c>
      <c r="H1226" s="63" t="e">
        <f t="shared" si="24"/>
        <v>#N/A</v>
      </c>
      <c r="I1226"/>
      <c r="J1226"/>
      <c r="K1226"/>
      <c r="L1226"/>
      <c r="O1226" s="2" t="str">
        <f t="shared" si="23"/>
        <v>|</v>
      </c>
    </row>
    <row r="1227" spans="1:15" ht="15" customHeight="1" x14ac:dyDescent="0.25">
      <c r="A1227" s="128"/>
      <c r="B1227" s="2"/>
      <c r="C1227" s="2"/>
      <c r="D1227" s="14"/>
      <c r="E1227" s="3"/>
      <c r="F1227" s="2"/>
      <c r="G1227" s="63" t="e">
        <f>VLOOKUP(O1227,'Робочий аркуш'!$J$2:$K$240,2,FALSE)</f>
        <v>#N/A</v>
      </c>
      <c r="H1227" s="63" t="e">
        <f t="shared" si="24"/>
        <v>#N/A</v>
      </c>
      <c r="I1227"/>
      <c r="J1227"/>
      <c r="K1227"/>
      <c r="L1227"/>
      <c r="O1227" s="2" t="str">
        <f t="shared" si="23"/>
        <v>|</v>
      </c>
    </row>
    <row r="1228" spans="1:15" ht="15" customHeight="1" x14ac:dyDescent="0.25">
      <c r="A1228" s="128"/>
      <c r="B1228" s="2"/>
      <c r="C1228" s="2"/>
      <c r="D1228" s="14"/>
      <c r="E1228" s="3"/>
      <c r="F1228" s="2"/>
      <c r="G1228" s="63" t="e">
        <f>VLOOKUP(O1228,'Робочий аркуш'!$J$2:$K$240,2,FALSE)</f>
        <v>#N/A</v>
      </c>
      <c r="H1228" s="63" t="e">
        <f t="shared" si="24"/>
        <v>#N/A</v>
      </c>
      <c r="I1228"/>
      <c r="J1228"/>
      <c r="K1228"/>
      <c r="L1228"/>
      <c r="O1228" s="2" t="str">
        <f t="shared" si="23"/>
        <v>|</v>
      </c>
    </row>
    <row r="1229" spans="1:15" ht="15" customHeight="1" x14ac:dyDescent="0.25">
      <c r="A1229" s="128"/>
      <c r="B1229" s="2"/>
      <c r="C1229" s="2"/>
      <c r="D1229" s="14"/>
      <c r="E1229" s="3"/>
      <c r="F1229" s="2"/>
      <c r="G1229" s="63" t="e">
        <f>VLOOKUP(O1229,'Робочий аркуш'!$J$2:$K$240,2,FALSE)</f>
        <v>#N/A</v>
      </c>
      <c r="H1229" s="63" t="e">
        <f t="shared" si="24"/>
        <v>#N/A</v>
      </c>
      <c r="I1229"/>
      <c r="J1229"/>
      <c r="K1229"/>
      <c r="L1229"/>
      <c r="O1229" s="2" t="str">
        <f t="shared" si="23"/>
        <v>|</v>
      </c>
    </row>
    <row r="1230" spans="1:15" ht="15" customHeight="1" x14ac:dyDescent="0.25">
      <c r="A1230" s="128"/>
      <c r="B1230" s="2"/>
      <c r="C1230" s="2"/>
      <c r="D1230" s="14"/>
      <c r="E1230" s="3"/>
      <c r="F1230" s="2"/>
      <c r="G1230" s="63" t="e">
        <f>VLOOKUP(O1230,'Робочий аркуш'!$J$2:$K$240,2,FALSE)</f>
        <v>#N/A</v>
      </c>
      <c r="H1230" s="63" t="e">
        <f t="shared" si="24"/>
        <v>#N/A</v>
      </c>
      <c r="I1230"/>
      <c r="J1230"/>
      <c r="K1230"/>
      <c r="L1230"/>
      <c r="O1230" s="2" t="str">
        <f t="shared" si="23"/>
        <v>|</v>
      </c>
    </row>
    <row r="1231" spans="1:15" ht="15" customHeight="1" x14ac:dyDescent="0.25">
      <c r="A1231" s="128"/>
      <c r="B1231" s="2"/>
      <c r="C1231" s="2"/>
      <c r="D1231" s="14"/>
      <c r="E1231" s="3"/>
      <c r="F1231" s="2"/>
      <c r="G1231" s="63" t="e">
        <f>VLOOKUP(O1231,'Робочий аркуш'!$J$2:$K$240,2,FALSE)</f>
        <v>#N/A</v>
      </c>
      <c r="H1231" s="63" t="e">
        <f t="shared" si="24"/>
        <v>#N/A</v>
      </c>
      <c r="I1231"/>
      <c r="J1231"/>
      <c r="K1231"/>
      <c r="L1231"/>
      <c r="O1231" s="2" t="str">
        <f t="shared" si="23"/>
        <v>|</v>
      </c>
    </row>
    <row r="1232" spans="1:15" ht="15" customHeight="1" x14ac:dyDescent="0.25">
      <c r="A1232" s="128"/>
      <c r="B1232" s="2"/>
      <c r="C1232" s="2"/>
      <c r="D1232" s="14"/>
      <c r="E1232" s="3"/>
      <c r="F1232" s="2"/>
      <c r="G1232" s="63" t="e">
        <f>VLOOKUP(O1232,'Робочий аркуш'!$J$2:$K$240,2,FALSE)</f>
        <v>#N/A</v>
      </c>
      <c r="H1232" s="63" t="e">
        <f t="shared" si="24"/>
        <v>#N/A</v>
      </c>
      <c r="I1232"/>
      <c r="J1232"/>
      <c r="K1232"/>
      <c r="L1232"/>
      <c r="O1232" s="2" t="str">
        <f t="shared" si="23"/>
        <v>|</v>
      </c>
    </row>
    <row r="1233" spans="1:15" ht="15" customHeight="1" x14ac:dyDescent="0.25">
      <c r="A1233" s="128"/>
      <c r="B1233" s="2"/>
      <c r="C1233" s="2"/>
      <c r="D1233" s="14"/>
      <c r="E1233" s="3"/>
      <c r="F1233" s="2"/>
      <c r="G1233" s="63" t="e">
        <f>VLOOKUP(O1233,'Робочий аркуш'!$J$2:$K$240,2,FALSE)</f>
        <v>#N/A</v>
      </c>
      <c r="H1233" s="63" t="e">
        <f t="shared" si="24"/>
        <v>#N/A</v>
      </c>
      <c r="I1233"/>
      <c r="J1233"/>
      <c r="K1233"/>
      <c r="L1233"/>
      <c r="O1233" s="2" t="str">
        <f t="shared" si="23"/>
        <v>|</v>
      </c>
    </row>
    <row r="1234" spans="1:15" ht="15" customHeight="1" x14ac:dyDescent="0.25">
      <c r="A1234" s="128"/>
      <c r="B1234" s="2"/>
      <c r="C1234" s="2"/>
      <c r="D1234" s="14"/>
      <c r="E1234" s="3"/>
      <c r="F1234" s="2"/>
      <c r="G1234" s="63" t="e">
        <f>VLOOKUP(O1234,'Робочий аркуш'!$J$2:$K$240,2,FALSE)</f>
        <v>#N/A</v>
      </c>
      <c r="H1234" s="63" t="e">
        <f t="shared" si="24"/>
        <v>#N/A</v>
      </c>
      <c r="I1234"/>
      <c r="J1234"/>
      <c r="K1234"/>
      <c r="L1234"/>
      <c r="O1234" s="2" t="str">
        <f t="shared" ref="O1234:O1297" si="25">B1234&amp;"|"&amp;C1234</f>
        <v>|</v>
      </c>
    </row>
    <row r="1235" spans="1:15" ht="15" customHeight="1" x14ac:dyDescent="0.25">
      <c r="A1235" s="128"/>
      <c r="B1235" s="2"/>
      <c r="C1235" s="2"/>
      <c r="D1235" s="14"/>
      <c r="E1235" s="3"/>
      <c r="F1235" s="2"/>
      <c r="G1235" s="63" t="e">
        <f>VLOOKUP(O1235,'Робочий аркуш'!$J$2:$K$240,2,FALSE)</f>
        <v>#N/A</v>
      </c>
      <c r="H1235" s="63" t="e">
        <f t="shared" si="24"/>
        <v>#N/A</v>
      </c>
      <c r="I1235"/>
      <c r="J1235"/>
      <c r="K1235"/>
      <c r="L1235"/>
      <c r="O1235" s="2" t="str">
        <f t="shared" si="25"/>
        <v>|</v>
      </c>
    </row>
    <row r="1236" spans="1:15" ht="15" customHeight="1" x14ac:dyDescent="0.25">
      <c r="A1236" s="128"/>
      <c r="B1236" s="2"/>
      <c r="C1236" s="2"/>
      <c r="D1236" s="14"/>
      <c r="E1236" s="3"/>
      <c r="F1236" s="2"/>
      <c r="G1236" s="63" t="e">
        <f>VLOOKUP(O1236,'Робочий аркуш'!$J$2:$K$240,2,FALSE)</f>
        <v>#N/A</v>
      </c>
      <c r="H1236" s="63" t="e">
        <f t="shared" si="24"/>
        <v>#N/A</v>
      </c>
      <c r="I1236"/>
      <c r="J1236"/>
      <c r="K1236"/>
      <c r="L1236"/>
      <c r="O1236" s="2" t="str">
        <f t="shared" si="25"/>
        <v>|</v>
      </c>
    </row>
    <row r="1237" spans="1:15" ht="15" customHeight="1" x14ac:dyDescent="0.25">
      <c r="A1237" s="128"/>
      <c r="B1237" s="2"/>
      <c r="C1237" s="2"/>
      <c r="D1237" s="14"/>
      <c r="E1237" s="3"/>
      <c r="F1237" s="2"/>
      <c r="G1237" s="63" t="e">
        <f>VLOOKUP(O1237,'Робочий аркуш'!$J$2:$K$240,2,FALSE)</f>
        <v>#N/A</v>
      </c>
      <c r="H1237" s="63" t="e">
        <f t="shared" si="24"/>
        <v>#N/A</v>
      </c>
      <c r="I1237"/>
      <c r="J1237"/>
      <c r="K1237"/>
      <c r="L1237"/>
      <c r="O1237" s="2" t="str">
        <f t="shared" si="25"/>
        <v>|</v>
      </c>
    </row>
    <row r="1238" spans="1:15" ht="15" customHeight="1" x14ac:dyDescent="0.25">
      <c r="A1238" s="128"/>
      <c r="B1238" s="2"/>
      <c r="C1238" s="2"/>
      <c r="D1238" s="14"/>
      <c r="E1238" s="3"/>
      <c r="F1238" s="2"/>
      <c r="G1238" s="63" t="e">
        <f>VLOOKUP(O1238,'Робочий аркуш'!$J$2:$K$240,2,FALSE)</f>
        <v>#N/A</v>
      </c>
      <c r="H1238" s="63" t="e">
        <f t="shared" si="24"/>
        <v>#N/A</v>
      </c>
      <c r="I1238"/>
      <c r="J1238"/>
      <c r="K1238"/>
      <c r="L1238"/>
      <c r="O1238" s="2" t="str">
        <f t="shared" si="25"/>
        <v>|</v>
      </c>
    </row>
    <row r="1239" spans="1:15" ht="15" customHeight="1" x14ac:dyDescent="0.25">
      <c r="A1239" s="128"/>
      <c r="B1239" s="2"/>
      <c r="C1239" s="2"/>
      <c r="D1239" s="14"/>
      <c r="E1239" s="3"/>
      <c r="F1239" s="2"/>
      <c r="G1239" s="63" t="e">
        <f>VLOOKUP(O1239,'Робочий аркуш'!$J$2:$K$240,2,FALSE)</f>
        <v>#N/A</v>
      </c>
      <c r="H1239" s="63" t="e">
        <f t="shared" si="24"/>
        <v>#N/A</v>
      </c>
      <c r="I1239"/>
      <c r="J1239"/>
      <c r="K1239"/>
      <c r="L1239"/>
      <c r="O1239" s="2" t="str">
        <f t="shared" si="25"/>
        <v>|</v>
      </c>
    </row>
    <row r="1240" spans="1:15" ht="15" customHeight="1" x14ac:dyDescent="0.25">
      <c r="A1240" s="128"/>
      <c r="B1240" s="2"/>
      <c r="C1240" s="2"/>
      <c r="D1240" s="14"/>
      <c r="E1240" s="3"/>
      <c r="F1240" s="2"/>
      <c r="G1240" s="63" t="e">
        <f>VLOOKUP(O1240,'Робочий аркуш'!$J$2:$K$240,2,FALSE)</f>
        <v>#N/A</v>
      </c>
      <c r="H1240" s="63" t="e">
        <f t="shared" si="24"/>
        <v>#N/A</v>
      </c>
      <c r="I1240"/>
      <c r="J1240"/>
      <c r="K1240"/>
      <c r="L1240"/>
      <c r="O1240" s="2" t="str">
        <f t="shared" si="25"/>
        <v>|</v>
      </c>
    </row>
    <row r="1241" spans="1:15" ht="15" customHeight="1" x14ac:dyDescent="0.25">
      <c r="A1241" s="128"/>
      <c r="B1241" s="2"/>
      <c r="C1241" s="2"/>
      <c r="D1241" s="14"/>
      <c r="E1241" s="3"/>
      <c r="F1241" s="2"/>
      <c r="G1241" s="63" t="e">
        <f>VLOOKUP(O1241,'Робочий аркуш'!$J$2:$K$240,2,FALSE)</f>
        <v>#N/A</v>
      </c>
      <c r="H1241" s="63" t="e">
        <f t="shared" si="24"/>
        <v>#N/A</v>
      </c>
      <c r="I1241"/>
      <c r="J1241"/>
      <c r="K1241"/>
      <c r="L1241"/>
      <c r="O1241" s="2" t="str">
        <f t="shared" si="25"/>
        <v>|</v>
      </c>
    </row>
    <row r="1242" spans="1:15" ht="15" customHeight="1" x14ac:dyDescent="0.25">
      <c r="A1242" s="128"/>
      <c r="B1242" s="2"/>
      <c r="C1242" s="2"/>
      <c r="D1242" s="14"/>
      <c r="E1242" s="3"/>
      <c r="F1242" s="2"/>
      <c r="G1242" s="63" t="e">
        <f>VLOOKUP(O1242,'Робочий аркуш'!$J$2:$K$240,2,FALSE)</f>
        <v>#N/A</v>
      </c>
      <c r="H1242" s="63" t="e">
        <f t="shared" si="24"/>
        <v>#N/A</v>
      </c>
      <c r="I1242"/>
      <c r="J1242"/>
      <c r="K1242"/>
      <c r="L1242"/>
      <c r="O1242" s="2" t="str">
        <f t="shared" si="25"/>
        <v>|</v>
      </c>
    </row>
    <row r="1243" spans="1:15" ht="15" customHeight="1" x14ac:dyDescent="0.25">
      <c r="A1243" s="128"/>
      <c r="B1243" s="2"/>
      <c r="C1243" s="2"/>
      <c r="D1243" s="14"/>
      <c r="E1243" s="3"/>
      <c r="F1243" s="2"/>
      <c r="G1243" s="63" t="e">
        <f>VLOOKUP(O1243,'Робочий аркуш'!$J$2:$K$240,2,FALSE)</f>
        <v>#N/A</v>
      </c>
      <c r="H1243" s="63" t="e">
        <f t="shared" si="24"/>
        <v>#N/A</v>
      </c>
      <c r="I1243"/>
      <c r="J1243"/>
      <c r="K1243"/>
      <c r="L1243"/>
      <c r="O1243" s="2" t="str">
        <f t="shared" si="25"/>
        <v>|</v>
      </c>
    </row>
    <row r="1244" spans="1:15" ht="15" customHeight="1" x14ac:dyDescent="0.25">
      <c r="A1244" s="128"/>
      <c r="B1244" s="2"/>
      <c r="C1244" s="2"/>
      <c r="D1244" s="14"/>
      <c r="E1244" s="3"/>
      <c r="F1244" s="2"/>
      <c r="G1244" s="63" t="e">
        <f>VLOOKUP(O1244,'Робочий аркуш'!$J$2:$K$240,2,FALSE)</f>
        <v>#N/A</v>
      </c>
      <c r="H1244" s="63" t="e">
        <f t="shared" si="24"/>
        <v>#N/A</v>
      </c>
      <c r="I1244"/>
      <c r="J1244"/>
      <c r="K1244"/>
      <c r="L1244"/>
      <c r="O1244" s="2" t="str">
        <f t="shared" si="25"/>
        <v>|</v>
      </c>
    </row>
    <row r="1245" spans="1:15" ht="15" customHeight="1" x14ac:dyDescent="0.25">
      <c r="A1245" s="128"/>
      <c r="B1245" s="2"/>
      <c r="C1245" s="2"/>
      <c r="D1245" s="14"/>
      <c r="E1245" s="3"/>
      <c r="F1245" s="2"/>
      <c r="G1245" s="63" t="e">
        <f>VLOOKUP(O1245,'Робочий аркуш'!$J$2:$K$240,2,FALSE)</f>
        <v>#N/A</v>
      </c>
      <c r="H1245" s="63" t="e">
        <f t="shared" si="24"/>
        <v>#N/A</v>
      </c>
      <c r="I1245"/>
      <c r="J1245"/>
      <c r="K1245"/>
      <c r="L1245"/>
      <c r="O1245" s="2" t="str">
        <f t="shared" si="25"/>
        <v>|</v>
      </c>
    </row>
    <row r="1246" spans="1:15" ht="15" customHeight="1" x14ac:dyDescent="0.25">
      <c r="A1246" s="128"/>
      <c r="B1246" s="2"/>
      <c r="C1246" s="2"/>
      <c r="D1246" s="14"/>
      <c r="E1246" s="3"/>
      <c r="F1246" s="2"/>
      <c r="G1246" s="63" t="e">
        <f>VLOOKUP(O1246,'Робочий аркуш'!$J$2:$K$240,2,FALSE)</f>
        <v>#N/A</v>
      </c>
      <c r="H1246" s="63" t="e">
        <f t="shared" si="24"/>
        <v>#N/A</v>
      </c>
      <c r="I1246"/>
      <c r="J1246"/>
      <c r="K1246"/>
      <c r="L1246"/>
      <c r="O1246" s="2" t="str">
        <f t="shared" si="25"/>
        <v>|</v>
      </c>
    </row>
    <row r="1247" spans="1:15" ht="15" customHeight="1" x14ac:dyDescent="0.25">
      <c r="A1247" s="128"/>
      <c r="B1247" s="2"/>
      <c r="C1247" s="2"/>
      <c r="D1247" s="14"/>
      <c r="E1247" s="3"/>
      <c r="F1247" s="2"/>
      <c r="G1247" s="63" t="e">
        <f>VLOOKUP(O1247,'Робочий аркуш'!$J$2:$K$240,2,FALSE)</f>
        <v>#N/A</v>
      </c>
      <c r="H1247" s="63" t="e">
        <f t="shared" si="24"/>
        <v>#N/A</v>
      </c>
      <c r="I1247"/>
      <c r="J1247"/>
      <c r="K1247"/>
      <c r="L1247"/>
      <c r="O1247" s="2" t="str">
        <f t="shared" si="25"/>
        <v>|</v>
      </c>
    </row>
    <row r="1248" spans="1:15" ht="15" customHeight="1" x14ac:dyDescent="0.25">
      <c r="A1248" s="128"/>
      <c r="B1248" s="2"/>
      <c r="C1248" s="2"/>
      <c r="D1248" s="14"/>
      <c r="E1248" s="3"/>
      <c r="F1248" s="2"/>
      <c r="G1248" s="63" t="e">
        <f>VLOOKUP(O1248,'Робочий аркуш'!$J$2:$K$240,2,FALSE)</f>
        <v>#N/A</v>
      </c>
      <c r="H1248" s="63" t="e">
        <f t="shared" si="24"/>
        <v>#N/A</v>
      </c>
      <c r="I1248"/>
      <c r="J1248"/>
      <c r="K1248"/>
      <c r="L1248"/>
      <c r="O1248" s="2" t="str">
        <f t="shared" si="25"/>
        <v>|</v>
      </c>
    </row>
    <row r="1249" spans="1:15" ht="15" customHeight="1" x14ac:dyDescent="0.25">
      <c r="A1249" s="128"/>
      <c r="B1249" s="2"/>
      <c r="C1249" s="2"/>
      <c r="D1249" s="14"/>
      <c r="E1249" s="3"/>
      <c r="F1249" s="2"/>
      <c r="G1249" s="63" t="e">
        <f>VLOOKUP(O1249,'Робочий аркуш'!$J$2:$K$240,2,FALSE)</f>
        <v>#N/A</v>
      </c>
      <c r="H1249" s="63" t="e">
        <f t="shared" si="24"/>
        <v>#N/A</v>
      </c>
      <c r="I1249"/>
      <c r="J1249"/>
      <c r="K1249"/>
      <c r="L1249"/>
      <c r="O1249" s="2" t="str">
        <f t="shared" si="25"/>
        <v>|</v>
      </c>
    </row>
    <row r="1250" spans="1:15" ht="15" customHeight="1" x14ac:dyDescent="0.25">
      <c r="A1250" s="128"/>
      <c r="B1250" s="2"/>
      <c r="C1250" s="2"/>
      <c r="D1250" s="14"/>
      <c r="E1250" s="3"/>
      <c r="F1250" s="2"/>
      <c r="G1250" s="63" t="e">
        <f>VLOOKUP(O1250,'Робочий аркуш'!$J$2:$K$240,2,FALSE)</f>
        <v>#N/A</v>
      </c>
      <c r="H1250" s="63" t="e">
        <f t="shared" si="24"/>
        <v>#N/A</v>
      </c>
      <c r="I1250"/>
      <c r="J1250"/>
      <c r="K1250"/>
      <c r="L1250"/>
      <c r="O1250" s="2" t="str">
        <f t="shared" si="25"/>
        <v>|</v>
      </c>
    </row>
    <row r="1251" spans="1:15" ht="15" customHeight="1" x14ac:dyDescent="0.25">
      <c r="A1251" s="128"/>
      <c r="B1251" s="2"/>
      <c r="C1251" s="2"/>
      <c r="D1251" s="14"/>
      <c r="E1251" s="3"/>
      <c r="F1251" s="2"/>
      <c r="G1251" s="63" t="e">
        <f>VLOOKUP(O1251,'Робочий аркуш'!$J$2:$K$240,2,FALSE)</f>
        <v>#N/A</v>
      </c>
      <c r="H1251" s="63" t="e">
        <f t="shared" si="24"/>
        <v>#N/A</v>
      </c>
      <c r="I1251"/>
      <c r="J1251"/>
      <c r="K1251"/>
      <c r="L1251"/>
      <c r="O1251" s="2" t="str">
        <f t="shared" si="25"/>
        <v>|</v>
      </c>
    </row>
    <row r="1252" spans="1:15" ht="15" customHeight="1" x14ac:dyDescent="0.25">
      <c r="A1252" s="128"/>
      <c r="B1252" s="2"/>
      <c r="C1252" s="2"/>
      <c r="D1252" s="14"/>
      <c r="E1252" s="3"/>
      <c r="F1252" s="2"/>
      <c r="G1252" s="63" t="e">
        <f>VLOOKUP(O1252,'Робочий аркуш'!$J$2:$K$240,2,FALSE)</f>
        <v>#N/A</v>
      </c>
      <c r="H1252" s="63" t="e">
        <f t="shared" si="24"/>
        <v>#N/A</v>
      </c>
      <c r="I1252"/>
      <c r="J1252"/>
      <c r="K1252"/>
      <c r="L1252"/>
      <c r="O1252" s="2" t="str">
        <f t="shared" si="25"/>
        <v>|</v>
      </c>
    </row>
    <row r="1253" spans="1:15" ht="15" customHeight="1" x14ac:dyDescent="0.25">
      <c r="A1253" s="128"/>
      <c r="B1253" s="2"/>
      <c r="C1253" s="2"/>
      <c r="D1253" s="14"/>
      <c r="E1253" s="3"/>
      <c r="F1253" s="2"/>
      <c r="G1253" s="63" t="e">
        <f>VLOOKUP(O1253,'Робочий аркуш'!$J$2:$K$240,2,FALSE)</f>
        <v>#N/A</v>
      </c>
      <c r="H1253" s="63" t="e">
        <f t="shared" si="24"/>
        <v>#N/A</v>
      </c>
      <c r="I1253"/>
      <c r="J1253"/>
      <c r="K1253"/>
      <c r="L1253"/>
      <c r="O1253" s="2" t="str">
        <f t="shared" si="25"/>
        <v>|</v>
      </c>
    </row>
    <row r="1254" spans="1:15" ht="15" customHeight="1" x14ac:dyDescent="0.25">
      <c r="A1254" s="128"/>
      <c r="B1254" s="2"/>
      <c r="C1254" s="2"/>
      <c r="D1254" s="14"/>
      <c r="E1254" s="3"/>
      <c r="F1254" s="2"/>
      <c r="G1254" s="63" t="e">
        <f>VLOOKUP(O1254,'Робочий аркуш'!$J$2:$K$240,2,FALSE)</f>
        <v>#N/A</v>
      </c>
      <c r="H1254" s="63" t="e">
        <f t="shared" si="24"/>
        <v>#N/A</v>
      </c>
      <c r="I1254"/>
      <c r="J1254"/>
      <c r="K1254"/>
      <c r="L1254"/>
      <c r="O1254" s="2" t="str">
        <f t="shared" si="25"/>
        <v>|</v>
      </c>
    </row>
    <row r="1255" spans="1:15" ht="15" customHeight="1" x14ac:dyDescent="0.25">
      <c r="A1255" s="128"/>
      <c r="B1255" s="2"/>
      <c r="C1255" s="2"/>
      <c r="D1255" s="14"/>
      <c r="E1255" s="3"/>
      <c r="F1255" s="2"/>
      <c r="G1255" s="63" t="e">
        <f>VLOOKUP(O1255,'Робочий аркуш'!$J$2:$K$240,2,FALSE)</f>
        <v>#N/A</v>
      </c>
      <c r="H1255" s="63" t="e">
        <f t="shared" si="24"/>
        <v>#N/A</v>
      </c>
      <c r="I1255"/>
      <c r="J1255"/>
      <c r="K1255"/>
      <c r="L1255"/>
      <c r="O1255" s="2" t="str">
        <f t="shared" si="25"/>
        <v>|</v>
      </c>
    </row>
    <row r="1256" spans="1:15" ht="15" customHeight="1" x14ac:dyDescent="0.25">
      <c r="A1256" s="128"/>
      <c r="B1256" s="2"/>
      <c r="C1256" s="2"/>
      <c r="D1256" s="14"/>
      <c r="E1256" s="3"/>
      <c r="F1256" s="2"/>
      <c r="G1256" s="63" t="e">
        <f>VLOOKUP(O1256,'Робочий аркуш'!$J$2:$K$240,2,FALSE)</f>
        <v>#N/A</v>
      </c>
      <c r="H1256" s="63" t="e">
        <f t="shared" si="24"/>
        <v>#N/A</v>
      </c>
      <c r="I1256"/>
      <c r="J1256"/>
      <c r="K1256"/>
      <c r="L1256"/>
      <c r="O1256" s="2" t="str">
        <f t="shared" si="25"/>
        <v>|</v>
      </c>
    </row>
    <row r="1257" spans="1:15" ht="15" customHeight="1" x14ac:dyDescent="0.25">
      <c r="A1257" s="128"/>
      <c r="B1257" s="2"/>
      <c r="C1257" s="2"/>
      <c r="D1257" s="14"/>
      <c r="E1257" s="3"/>
      <c r="F1257" s="2"/>
      <c r="G1257" s="63" t="e">
        <f>VLOOKUP(O1257,'Робочий аркуш'!$J$2:$K$240,2,FALSE)</f>
        <v>#N/A</v>
      </c>
      <c r="H1257" s="63" t="e">
        <f t="shared" si="24"/>
        <v>#N/A</v>
      </c>
      <c r="I1257"/>
      <c r="J1257"/>
      <c r="K1257"/>
      <c r="L1257"/>
      <c r="O1257" s="2" t="str">
        <f t="shared" si="25"/>
        <v>|</v>
      </c>
    </row>
    <row r="1258" spans="1:15" ht="15" customHeight="1" x14ac:dyDescent="0.25">
      <c r="A1258" s="128"/>
      <c r="B1258" s="2"/>
      <c r="C1258" s="2"/>
      <c r="D1258" s="14"/>
      <c r="E1258" s="3"/>
      <c r="F1258" s="2"/>
      <c r="G1258" s="63" t="e">
        <f>VLOOKUP(O1258,'Робочий аркуш'!$J$2:$K$240,2,FALSE)</f>
        <v>#N/A</v>
      </c>
      <c r="H1258" s="63" t="e">
        <f t="shared" si="24"/>
        <v>#N/A</v>
      </c>
      <c r="I1258"/>
      <c r="J1258"/>
      <c r="K1258"/>
      <c r="L1258"/>
      <c r="O1258" s="2" t="str">
        <f t="shared" si="25"/>
        <v>|</v>
      </c>
    </row>
    <row r="1259" spans="1:15" ht="15" customHeight="1" x14ac:dyDescent="0.25">
      <c r="A1259" s="128"/>
      <c r="B1259" s="2"/>
      <c r="C1259" s="2"/>
      <c r="D1259" s="14"/>
      <c r="E1259" s="3"/>
      <c r="F1259" s="2"/>
      <c r="G1259" s="63" t="e">
        <f>VLOOKUP(O1259,'Робочий аркуш'!$J$2:$K$240,2,FALSE)</f>
        <v>#N/A</v>
      </c>
      <c r="H1259" s="63" t="e">
        <f t="shared" si="24"/>
        <v>#N/A</v>
      </c>
      <c r="I1259"/>
      <c r="J1259"/>
      <c r="K1259"/>
      <c r="L1259"/>
      <c r="O1259" s="2" t="str">
        <f t="shared" si="25"/>
        <v>|</v>
      </c>
    </row>
    <row r="1260" spans="1:15" ht="15" customHeight="1" x14ac:dyDescent="0.25">
      <c r="A1260" s="128"/>
      <c r="B1260" s="2"/>
      <c r="C1260" s="2"/>
      <c r="D1260" s="14"/>
      <c r="E1260" s="3"/>
      <c r="F1260" s="2"/>
      <c r="G1260" s="63" t="e">
        <f>VLOOKUP(O1260,'Робочий аркуш'!$J$2:$K$240,2,FALSE)</f>
        <v>#N/A</v>
      </c>
      <c r="H1260" s="63" t="e">
        <f t="shared" si="24"/>
        <v>#N/A</v>
      </c>
      <c r="I1260"/>
      <c r="J1260"/>
      <c r="K1260"/>
      <c r="L1260"/>
      <c r="O1260" s="2" t="str">
        <f t="shared" si="25"/>
        <v>|</v>
      </c>
    </row>
    <row r="1261" spans="1:15" ht="15" customHeight="1" x14ac:dyDescent="0.25">
      <c r="A1261" s="128"/>
      <c r="B1261" s="2"/>
      <c r="C1261" s="2"/>
      <c r="D1261" s="14"/>
      <c r="E1261" s="3"/>
      <c r="F1261" s="2"/>
      <c r="G1261" s="63" t="e">
        <f>VLOOKUP(O1261,'Робочий аркуш'!$J$2:$K$240,2,FALSE)</f>
        <v>#N/A</v>
      </c>
      <c r="H1261" s="63" t="e">
        <f t="shared" si="24"/>
        <v>#N/A</v>
      </c>
      <c r="I1261"/>
      <c r="J1261"/>
      <c r="K1261"/>
      <c r="L1261"/>
      <c r="O1261" s="2" t="str">
        <f t="shared" si="25"/>
        <v>|</v>
      </c>
    </row>
    <row r="1262" spans="1:15" ht="15" customHeight="1" x14ac:dyDescent="0.25">
      <c r="A1262" s="128"/>
      <c r="B1262" s="2"/>
      <c r="C1262" s="2"/>
      <c r="D1262" s="14"/>
      <c r="E1262" s="3"/>
      <c r="F1262" s="2"/>
      <c r="G1262" s="63" t="e">
        <f>VLOOKUP(O1262,'Робочий аркуш'!$J$2:$K$240,2,FALSE)</f>
        <v>#N/A</v>
      </c>
      <c r="H1262" s="63" t="e">
        <f t="shared" si="24"/>
        <v>#N/A</v>
      </c>
      <c r="I1262"/>
      <c r="J1262"/>
      <c r="K1262"/>
      <c r="L1262"/>
      <c r="O1262" s="2" t="str">
        <f t="shared" si="25"/>
        <v>|</v>
      </c>
    </row>
    <row r="1263" spans="1:15" ht="15" customHeight="1" x14ac:dyDescent="0.25">
      <c r="A1263" s="128"/>
      <c r="B1263" s="2"/>
      <c r="C1263" s="2"/>
      <c r="D1263" s="14"/>
      <c r="E1263" s="3"/>
      <c r="F1263" s="2"/>
      <c r="G1263" s="63" t="e">
        <f>VLOOKUP(O1263,'Робочий аркуш'!$J$2:$K$240,2,FALSE)</f>
        <v>#N/A</v>
      </c>
      <c r="H1263" s="63" t="e">
        <f t="shared" si="24"/>
        <v>#N/A</v>
      </c>
      <c r="I1263"/>
      <c r="J1263"/>
      <c r="K1263"/>
      <c r="L1263"/>
      <c r="O1263" s="2" t="str">
        <f t="shared" si="25"/>
        <v>|</v>
      </c>
    </row>
    <row r="1264" spans="1:15" ht="15" customHeight="1" x14ac:dyDescent="0.25">
      <c r="A1264" s="128"/>
      <c r="B1264" s="2"/>
      <c r="C1264" s="2"/>
      <c r="D1264" s="14"/>
      <c r="E1264" s="3"/>
      <c r="F1264" s="2"/>
      <c r="G1264" s="63" t="e">
        <f>VLOOKUP(O1264,'Робочий аркуш'!$J$2:$K$240,2,FALSE)</f>
        <v>#N/A</v>
      </c>
      <c r="H1264" s="63" t="e">
        <f t="shared" si="24"/>
        <v>#N/A</v>
      </c>
      <c r="I1264"/>
      <c r="J1264"/>
      <c r="K1264"/>
      <c r="L1264"/>
      <c r="O1264" s="2" t="str">
        <f t="shared" si="25"/>
        <v>|</v>
      </c>
    </row>
    <row r="1265" spans="1:15" ht="15" customHeight="1" x14ac:dyDescent="0.25">
      <c r="A1265" s="128"/>
      <c r="B1265" s="2"/>
      <c r="C1265" s="2"/>
      <c r="D1265" s="14"/>
      <c r="E1265" s="3"/>
      <c r="F1265" s="2"/>
      <c r="G1265" s="63" t="e">
        <f>VLOOKUP(O1265,'Робочий аркуш'!$J$2:$K$240,2,FALSE)</f>
        <v>#N/A</v>
      </c>
      <c r="H1265" s="63" t="e">
        <f t="shared" si="24"/>
        <v>#N/A</v>
      </c>
      <c r="I1265"/>
      <c r="J1265"/>
      <c r="K1265"/>
      <c r="L1265"/>
      <c r="O1265" s="2" t="str">
        <f t="shared" si="25"/>
        <v>|</v>
      </c>
    </row>
    <row r="1266" spans="1:15" ht="15" customHeight="1" x14ac:dyDescent="0.25">
      <c r="A1266" s="128"/>
      <c r="B1266" s="2"/>
      <c r="C1266" s="2"/>
      <c r="D1266" s="14"/>
      <c r="E1266" s="3"/>
      <c r="F1266" s="2"/>
      <c r="G1266" s="63" t="e">
        <f>VLOOKUP(O1266,'Робочий аркуш'!$J$2:$K$240,2,FALSE)</f>
        <v>#N/A</v>
      </c>
      <c r="H1266" s="63" t="e">
        <f t="shared" si="24"/>
        <v>#N/A</v>
      </c>
      <c r="I1266"/>
      <c r="J1266"/>
      <c r="K1266"/>
      <c r="L1266"/>
      <c r="O1266" s="2" t="str">
        <f t="shared" si="25"/>
        <v>|</v>
      </c>
    </row>
    <row r="1267" spans="1:15" ht="15" customHeight="1" x14ac:dyDescent="0.25">
      <c r="A1267" s="128"/>
      <c r="B1267" s="2"/>
      <c r="C1267" s="2"/>
      <c r="D1267" s="14"/>
      <c r="E1267" s="3"/>
      <c r="F1267" s="2"/>
      <c r="G1267" s="63" t="e">
        <f>VLOOKUP(O1267,'Робочий аркуш'!$J$2:$K$240,2,FALSE)</f>
        <v>#N/A</v>
      </c>
      <c r="H1267" s="63" t="e">
        <f t="shared" si="24"/>
        <v>#N/A</v>
      </c>
      <c r="I1267"/>
      <c r="J1267"/>
      <c r="K1267"/>
      <c r="L1267"/>
      <c r="O1267" s="2" t="str">
        <f t="shared" si="25"/>
        <v>|</v>
      </c>
    </row>
    <row r="1268" spans="1:15" ht="15" customHeight="1" x14ac:dyDescent="0.25">
      <c r="A1268" s="128"/>
      <c r="B1268" s="2"/>
      <c r="C1268" s="2"/>
      <c r="D1268" s="14"/>
      <c r="E1268" s="3"/>
      <c r="F1268" s="2"/>
      <c r="G1268" s="63" t="e">
        <f>VLOOKUP(O1268,'Робочий аркуш'!$J$2:$K$240,2,FALSE)</f>
        <v>#N/A</v>
      </c>
      <c r="H1268" s="63" t="e">
        <f t="shared" si="24"/>
        <v>#N/A</v>
      </c>
      <c r="I1268"/>
      <c r="J1268"/>
      <c r="K1268"/>
      <c r="L1268"/>
      <c r="O1268" s="2" t="str">
        <f t="shared" si="25"/>
        <v>|</v>
      </c>
    </row>
    <row r="1269" spans="1:15" ht="15" customHeight="1" x14ac:dyDescent="0.25">
      <c r="A1269" s="128"/>
      <c r="B1269" s="2"/>
      <c r="C1269" s="2"/>
      <c r="D1269" s="14"/>
      <c r="E1269" s="3"/>
      <c r="F1269" s="2"/>
      <c r="G1269" s="63" t="e">
        <f>VLOOKUP(O1269,'Робочий аркуш'!$J$2:$K$240,2,FALSE)</f>
        <v>#N/A</v>
      </c>
      <c r="H1269" s="63" t="e">
        <f t="shared" si="24"/>
        <v>#N/A</v>
      </c>
      <c r="I1269"/>
      <c r="J1269"/>
      <c r="K1269"/>
      <c r="L1269"/>
      <c r="O1269" s="2" t="str">
        <f t="shared" si="25"/>
        <v>|</v>
      </c>
    </row>
    <row r="1270" spans="1:15" ht="15" customHeight="1" x14ac:dyDescent="0.25">
      <c r="A1270" s="128"/>
      <c r="B1270" s="2"/>
      <c r="C1270" s="2"/>
      <c r="D1270" s="14"/>
      <c r="E1270" s="3"/>
      <c r="F1270" s="2"/>
      <c r="G1270" s="63" t="e">
        <f>VLOOKUP(O1270,'Робочий аркуш'!$J$2:$K$240,2,FALSE)</f>
        <v>#N/A</v>
      </c>
      <c r="H1270" s="63" t="e">
        <f t="shared" si="24"/>
        <v>#N/A</v>
      </c>
      <c r="I1270"/>
      <c r="J1270"/>
      <c r="K1270"/>
      <c r="L1270"/>
      <c r="O1270" s="2" t="str">
        <f t="shared" si="25"/>
        <v>|</v>
      </c>
    </row>
    <row r="1271" spans="1:15" ht="15" customHeight="1" x14ac:dyDescent="0.25">
      <c r="A1271" s="128"/>
      <c r="B1271" s="2"/>
      <c r="C1271" s="2"/>
      <c r="D1271" s="14"/>
      <c r="E1271" s="3"/>
      <c r="F1271" s="2"/>
      <c r="G1271" s="63" t="e">
        <f>VLOOKUP(O1271,'Робочий аркуш'!$J$2:$K$240,2,FALSE)</f>
        <v>#N/A</v>
      </c>
      <c r="H1271" s="63" t="e">
        <f t="shared" si="24"/>
        <v>#N/A</v>
      </c>
      <c r="I1271"/>
      <c r="J1271"/>
      <c r="K1271"/>
      <c r="L1271"/>
      <c r="O1271" s="2" t="str">
        <f t="shared" si="25"/>
        <v>|</v>
      </c>
    </row>
    <row r="1272" spans="1:15" ht="15" customHeight="1" x14ac:dyDescent="0.25">
      <c r="A1272" s="128"/>
      <c r="B1272" s="2"/>
      <c r="C1272" s="2"/>
      <c r="D1272" s="14"/>
      <c r="E1272" s="3"/>
      <c r="F1272" s="2"/>
      <c r="G1272" s="63" t="e">
        <f>VLOOKUP(O1272,'Робочий аркуш'!$J$2:$K$240,2,FALSE)</f>
        <v>#N/A</v>
      </c>
      <c r="H1272" s="63" t="e">
        <f t="shared" si="24"/>
        <v>#N/A</v>
      </c>
      <c r="I1272"/>
      <c r="J1272"/>
      <c r="K1272"/>
      <c r="L1272"/>
      <c r="O1272" s="2" t="str">
        <f t="shared" si="25"/>
        <v>|</v>
      </c>
    </row>
    <row r="1273" spans="1:15" ht="15" customHeight="1" x14ac:dyDescent="0.25">
      <c r="A1273" s="128"/>
      <c r="B1273" s="2"/>
      <c r="C1273" s="2"/>
      <c r="D1273" s="14"/>
      <c r="E1273" s="3"/>
      <c r="F1273" s="2"/>
      <c r="G1273" s="63" t="e">
        <f>VLOOKUP(O1273,'Робочий аркуш'!$J$2:$K$240,2,FALSE)</f>
        <v>#N/A</v>
      </c>
      <c r="H1273" s="63" t="e">
        <f t="shared" si="24"/>
        <v>#N/A</v>
      </c>
      <c r="I1273"/>
      <c r="J1273"/>
      <c r="K1273"/>
      <c r="L1273"/>
      <c r="O1273" s="2" t="str">
        <f t="shared" si="25"/>
        <v>|</v>
      </c>
    </row>
    <row r="1274" spans="1:15" ht="15" customHeight="1" x14ac:dyDescent="0.25">
      <c r="A1274" s="128"/>
      <c r="B1274" s="2"/>
      <c r="C1274" s="2"/>
      <c r="D1274" s="14"/>
      <c r="E1274" s="3"/>
      <c r="F1274" s="2"/>
      <c r="G1274" s="63" t="e">
        <f>VLOOKUP(O1274,'Робочий аркуш'!$J$2:$K$240,2,FALSE)</f>
        <v>#N/A</v>
      </c>
      <c r="H1274" s="63" t="e">
        <f t="shared" si="24"/>
        <v>#N/A</v>
      </c>
      <c r="I1274"/>
      <c r="J1274"/>
      <c r="K1274"/>
      <c r="L1274"/>
      <c r="O1274" s="2" t="str">
        <f t="shared" si="25"/>
        <v>|</v>
      </c>
    </row>
    <row r="1275" spans="1:15" ht="15" customHeight="1" x14ac:dyDescent="0.25">
      <c r="A1275" s="128"/>
      <c r="B1275" s="2"/>
      <c r="C1275" s="2"/>
      <c r="D1275" s="14"/>
      <c r="E1275" s="3"/>
      <c r="F1275" s="2"/>
      <c r="G1275" s="63" t="e">
        <f>VLOOKUP(O1275,'Робочий аркуш'!$J$2:$K$240,2,FALSE)</f>
        <v>#N/A</v>
      </c>
      <c r="H1275" s="63" t="e">
        <f t="shared" si="24"/>
        <v>#N/A</v>
      </c>
      <c r="I1275"/>
      <c r="J1275"/>
      <c r="K1275"/>
      <c r="L1275"/>
      <c r="O1275" s="2" t="str">
        <f t="shared" si="25"/>
        <v>|</v>
      </c>
    </row>
    <row r="1276" spans="1:15" ht="15" customHeight="1" x14ac:dyDescent="0.25">
      <c r="A1276" s="128"/>
      <c r="B1276" s="2"/>
      <c r="C1276" s="2"/>
      <c r="D1276" s="14"/>
      <c r="E1276" s="3"/>
      <c r="F1276" s="2"/>
      <c r="G1276" s="63" t="e">
        <f>VLOOKUP(O1276,'Робочий аркуш'!$J$2:$K$240,2,FALSE)</f>
        <v>#N/A</v>
      </c>
      <c r="H1276" s="63" t="e">
        <f t="shared" si="24"/>
        <v>#N/A</v>
      </c>
      <c r="I1276"/>
      <c r="J1276"/>
      <c r="K1276"/>
      <c r="L1276"/>
      <c r="O1276" s="2" t="str">
        <f t="shared" si="25"/>
        <v>|</v>
      </c>
    </row>
    <row r="1277" spans="1:15" ht="15" customHeight="1" x14ac:dyDescent="0.25">
      <c r="A1277" s="128"/>
      <c r="B1277" s="2"/>
      <c r="C1277" s="2"/>
      <c r="D1277" s="14"/>
      <c r="E1277" s="3"/>
      <c r="F1277" s="2"/>
      <c r="G1277" s="63" t="e">
        <f>VLOOKUP(O1277,'Робочий аркуш'!$J$2:$K$240,2,FALSE)</f>
        <v>#N/A</v>
      </c>
      <c r="H1277" s="63" t="e">
        <f t="shared" si="24"/>
        <v>#N/A</v>
      </c>
      <c r="I1277"/>
      <c r="J1277"/>
      <c r="K1277"/>
      <c r="L1277"/>
      <c r="O1277" s="2" t="str">
        <f t="shared" si="25"/>
        <v>|</v>
      </c>
    </row>
    <row r="1278" spans="1:15" ht="15" customHeight="1" x14ac:dyDescent="0.25">
      <c r="A1278" s="128"/>
      <c r="B1278" s="2"/>
      <c r="C1278" s="2"/>
      <c r="D1278" s="14"/>
      <c r="E1278" s="3"/>
      <c r="F1278" s="2"/>
      <c r="G1278" s="63" t="e">
        <f>VLOOKUP(O1278,'Робочий аркуш'!$J$2:$K$240,2,FALSE)</f>
        <v>#N/A</v>
      </c>
      <c r="H1278" s="63" t="e">
        <f t="shared" si="24"/>
        <v>#N/A</v>
      </c>
      <c r="I1278"/>
      <c r="J1278"/>
      <c r="K1278"/>
      <c r="L1278"/>
      <c r="O1278" s="2" t="str">
        <f t="shared" si="25"/>
        <v>|</v>
      </c>
    </row>
    <row r="1279" spans="1:15" ht="15" customHeight="1" x14ac:dyDescent="0.25">
      <c r="A1279" s="128"/>
      <c r="B1279" s="2"/>
      <c r="C1279" s="2"/>
      <c r="D1279" s="14"/>
      <c r="E1279" s="3"/>
      <c r="F1279" s="2"/>
      <c r="G1279" s="63" t="e">
        <f>VLOOKUP(O1279,'Робочий аркуш'!$J$2:$K$240,2,FALSE)</f>
        <v>#N/A</v>
      </c>
      <c r="H1279" s="63" t="e">
        <f t="shared" si="24"/>
        <v>#N/A</v>
      </c>
      <c r="I1279"/>
      <c r="J1279"/>
      <c r="K1279"/>
      <c r="L1279"/>
      <c r="O1279" s="2" t="str">
        <f t="shared" si="25"/>
        <v>|</v>
      </c>
    </row>
    <row r="1280" spans="1:15" ht="15" customHeight="1" x14ac:dyDescent="0.25">
      <c r="A1280" s="128"/>
      <c r="B1280" s="2"/>
      <c r="C1280" s="2"/>
      <c r="D1280" s="14"/>
      <c r="E1280" s="3"/>
      <c r="F1280" s="2"/>
      <c r="G1280" s="63" t="e">
        <f>VLOOKUP(O1280,'Робочий аркуш'!$J$2:$K$240,2,FALSE)</f>
        <v>#N/A</v>
      </c>
      <c r="H1280" s="63" t="e">
        <f t="shared" si="24"/>
        <v>#N/A</v>
      </c>
      <c r="I1280"/>
      <c r="J1280"/>
      <c r="K1280"/>
      <c r="L1280"/>
      <c r="O1280" s="2" t="str">
        <f t="shared" si="25"/>
        <v>|</v>
      </c>
    </row>
    <row r="1281" spans="1:15" ht="15" customHeight="1" x14ac:dyDescent="0.25">
      <c r="A1281" s="128"/>
      <c r="B1281" s="2"/>
      <c r="C1281" s="2"/>
      <c r="D1281" s="14"/>
      <c r="E1281" s="3"/>
      <c r="F1281" s="2"/>
      <c r="G1281" s="63" t="e">
        <f>VLOOKUP(O1281,'Робочий аркуш'!$J$2:$K$240,2,FALSE)</f>
        <v>#N/A</v>
      </c>
      <c r="H1281" s="63" t="e">
        <f t="shared" si="24"/>
        <v>#N/A</v>
      </c>
      <c r="I1281"/>
      <c r="J1281"/>
      <c r="K1281"/>
      <c r="L1281"/>
      <c r="O1281" s="2" t="str">
        <f t="shared" si="25"/>
        <v>|</v>
      </c>
    </row>
    <row r="1282" spans="1:15" ht="15" customHeight="1" x14ac:dyDescent="0.25">
      <c r="A1282" s="128"/>
      <c r="B1282" s="2"/>
      <c r="C1282" s="2"/>
      <c r="D1282" s="14"/>
      <c r="E1282" s="3"/>
      <c r="F1282" s="2"/>
      <c r="G1282" s="63" t="e">
        <f>VLOOKUP(O1282,'Робочий аркуш'!$J$2:$K$240,2,FALSE)</f>
        <v>#N/A</v>
      </c>
      <c r="H1282" s="63" t="e">
        <f t="shared" si="24"/>
        <v>#N/A</v>
      </c>
      <c r="I1282"/>
      <c r="J1282"/>
      <c r="K1282"/>
      <c r="L1282"/>
      <c r="O1282" s="2" t="str">
        <f t="shared" si="25"/>
        <v>|</v>
      </c>
    </row>
    <row r="1283" spans="1:15" ht="15" customHeight="1" x14ac:dyDescent="0.25">
      <c r="A1283" s="128"/>
      <c r="B1283" s="2"/>
      <c r="C1283" s="2"/>
      <c r="D1283" s="14"/>
      <c r="E1283" s="3"/>
      <c r="F1283" s="2"/>
      <c r="G1283" s="63" t="e">
        <f>VLOOKUP(O1283,'Робочий аркуш'!$J$2:$K$240,2,FALSE)</f>
        <v>#N/A</v>
      </c>
      <c r="H1283" s="63" t="e">
        <f t="shared" si="24"/>
        <v>#N/A</v>
      </c>
      <c r="I1283"/>
      <c r="J1283"/>
      <c r="K1283"/>
      <c r="L1283"/>
      <c r="O1283" s="2" t="str">
        <f t="shared" si="25"/>
        <v>|</v>
      </c>
    </row>
    <row r="1284" spans="1:15" ht="15" customHeight="1" x14ac:dyDescent="0.25">
      <c r="A1284" s="128"/>
      <c r="B1284" s="2"/>
      <c r="C1284" s="2"/>
      <c r="D1284" s="14"/>
      <c r="E1284" s="3"/>
      <c r="F1284" s="2"/>
      <c r="G1284" s="63" t="e">
        <f>VLOOKUP(O1284,'Робочий аркуш'!$J$2:$K$240,2,FALSE)</f>
        <v>#N/A</v>
      </c>
      <c r="H1284" s="63" t="e">
        <f t="shared" si="24"/>
        <v>#N/A</v>
      </c>
      <c r="I1284"/>
      <c r="J1284"/>
      <c r="K1284"/>
      <c r="L1284"/>
      <c r="O1284" s="2" t="str">
        <f t="shared" si="25"/>
        <v>|</v>
      </c>
    </row>
    <row r="1285" spans="1:15" ht="15" customHeight="1" x14ac:dyDescent="0.25">
      <c r="A1285" s="128"/>
      <c r="B1285" s="2"/>
      <c r="C1285" s="2"/>
      <c r="D1285" s="14"/>
      <c r="E1285" s="3"/>
      <c r="F1285" s="2"/>
      <c r="G1285" s="63" t="e">
        <f>VLOOKUP(O1285,'Робочий аркуш'!$J$2:$K$240,2,FALSE)</f>
        <v>#N/A</v>
      </c>
      <c r="H1285" s="63" t="e">
        <f t="shared" si="24"/>
        <v>#N/A</v>
      </c>
      <c r="I1285"/>
      <c r="J1285"/>
      <c r="K1285"/>
      <c r="L1285"/>
      <c r="O1285" s="2" t="str">
        <f t="shared" si="25"/>
        <v>|</v>
      </c>
    </row>
    <row r="1286" spans="1:15" ht="15" customHeight="1" x14ac:dyDescent="0.25">
      <c r="A1286" s="128"/>
      <c r="B1286" s="2"/>
      <c r="C1286" s="2"/>
      <c r="D1286" s="14"/>
      <c r="E1286" s="3"/>
      <c r="F1286" s="2"/>
      <c r="G1286" s="63" t="e">
        <f>VLOOKUP(O1286,'Робочий аркуш'!$J$2:$K$240,2,FALSE)</f>
        <v>#N/A</v>
      </c>
      <c r="H1286" s="63" t="e">
        <f t="shared" si="24"/>
        <v>#N/A</v>
      </c>
      <c r="I1286"/>
      <c r="J1286"/>
      <c r="K1286"/>
      <c r="L1286"/>
      <c r="O1286" s="2" t="str">
        <f t="shared" si="25"/>
        <v>|</v>
      </c>
    </row>
    <row r="1287" spans="1:15" ht="15" customHeight="1" x14ac:dyDescent="0.25">
      <c r="A1287" s="128"/>
      <c r="B1287" s="2"/>
      <c r="C1287" s="2"/>
      <c r="D1287" s="14"/>
      <c r="E1287" s="3"/>
      <c r="F1287" s="2"/>
      <c r="G1287" s="63" t="e">
        <f>VLOOKUP(O1287,'Робочий аркуш'!$J$2:$K$240,2,FALSE)</f>
        <v>#N/A</v>
      </c>
      <c r="H1287" s="63" t="e">
        <f t="shared" ref="H1287:H1350" si="26">(D1287*E1287*F1287)/G1287</f>
        <v>#N/A</v>
      </c>
      <c r="I1287"/>
      <c r="J1287"/>
      <c r="K1287"/>
      <c r="L1287"/>
      <c r="O1287" s="2" t="str">
        <f t="shared" si="25"/>
        <v>|</v>
      </c>
    </row>
    <row r="1288" spans="1:15" ht="15" customHeight="1" x14ac:dyDescent="0.25">
      <c r="A1288" s="128"/>
      <c r="B1288" s="2"/>
      <c r="C1288" s="2"/>
      <c r="D1288" s="14"/>
      <c r="E1288" s="3"/>
      <c r="F1288" s="2"/>
      <c r="G1288" s="63" t="e">
        <f>VLOOKUP(O1288,'Робочий аркуш'!$J$2:$K$240,2,FALSE)</f>
        <v>#N/A</v>
      </c>
      <c r="H1288" s="63" t="e">
        <f t="shared" si="26"/>
        <v>#N/A</v>
      </c>
      <c r="I1288"/>
      <c r="J1288"/>
      <c r="K1288"/>
      <c r="L1288"/>
      <c r="O1288" s="2" t="str">
        <f t="shared" si="25"/>
        <v>|</v>
      </c>
    </row>
    <row r="1289" spans="1:15" ht="15" customHeight="1" x14ac:dyDescent="0.25">
      <c r="A1289" s="128"/>
      <c r="B1289" s="2"/>
      <c r="C1289" s="2"/>
      <c r="D1289" s="14"/>
      <c r="E1289" s="3"/>
      <c r="F1289" s="2"/>
      <c r="G1289" s="63" t="e">
        <f>VLOOKUP(O1289,'Робочий аркуш'!$J$2:$K$240,2,FALSE)</f>
        <v>#N/A</v>
      </c>
      <c r="H1289" s="63" t="e">
        <f t="shared" si="26"/>
        <v>#N/A</v>
      </c>
      <c r="I1289"/>
      <c r="J1289"/>
      <c r="K1289"/>
      <c r="L1289"/>
      <c r="O1289" s="2" t="str">
        <f t="shared" si="25"/>
        <v>|</v>
      </c>
    </row>
    <row r="1290" spans="1:15" ht="15" customHeight="1" x14ac:dyDescent="0.25">
      <c r="A1290" s="128"/>
      <c r="B1290" s="2"/>
      <c r="C1290" s="2"/>
      <c r="D1290" s="14"/>
      <c r="E1290" s="3"/>
      <c r="F1290" s="2"/>
      <c r="G1290" s="63" t="e">
        <f>VLOOKUP(O1290,'Робочий аркуш'!$J$2:$K$240,2,FALSE)</f>
        <v>#N/A</v>
      </c>
      <c r="H1290" s="63" t="e">
        <f t="shared" si="26"/>
        <v>#N/A</v>
      </c>
      <c r="I1290"/>
      <c r="J1290"/>
      <c r="K1290"/>
      <c r="L1290"/>
      <c r="O1290" s="2" t="str">
        <f t="shared" si="25"/>
        <v>|</v>
      </c>
    </row>
    <row r="1291" spans="1:15" ht="15" customHeight="1" x14ac:dyDescent="0.25">
      <c r="A1291" s="128"/>
      <c r="B1291" s="2"/>
      <c r="C1291" s="2"/>
      <c r="D1291" s="14"/>
      <c r="E1291" s="3"/>
      <c r="F1291" s="2"/>
      <c r="G1291" s="63" t="e">
        <f>VLOOKUP(O1291,'Робочий аркуш'!$J$2:$K$240,2,FALSE)</f>
        <v>#N/A</v>
      </c>
      <c r="H1291" s="63" t="e">
        <f t="shared" si="26"/>
        <v>#N/A</v>
      </c>
      <c r="I1291"/>
      <c r="J1291"/>
      <c r="K1291"/>
      <c r="L1291"/>
      <c r="O1291" s="2" t="str">
        <f t="shared" si="25"/>
        <v>|</v>
      </c>
    </row>
    <row r="1292" spans="1:15" ht="15" customHeight="1" x14ac:dyDescent="0.25">
      <c r="A1292" s="128"/>
      <c r="B1292" s="2"/>
      <c r="C1292" s="2"/>
      <c r="D1292" s="14"/>
      <c r="E1292" s="3"/>
      <c r="F1292" s="2"/>
      <c r="G1292" s="63" t="e">
        <f>VLOOKUP(O1292,'Робочий аркуш'!$J$2:$K$240,2,FALSE)</f>
        <v>#N/A</v>
      </c>
      <c r="H1292" s="63" t="e">
        <f t="shared" si="26"/>
        <v>#N/A</v>
      </c>
      <c r="I1292"/>
      <c r="J1292"/>
      <c r="K1292"/>
      <c r="L1292"/>
      <c r="O1292" s="2" t="str">
        <f t="shared" si="25"/>
        <v>|</v>
      </c>
    </row>
    <row r="1293" spans="1:15" ht="15" customHeight="1" x14ac:dyDescent="0.25">
      <c r="A1293" s="128"/>
      <c r="B1293" s="2"/>
      <c r="C1293" s="2"/>
      <c r="D1293" s="14"/>
      <c r="E1293" s="3"/>
      <c r="F1293" s="2"/>
      <c r="G1293" s="63" t="e">
        <f>VLOOKUP(O1293,'Робочий аркуш'!$J$2:$K$240,2,FALSE)</f>
        <v>#N/A</v>
      </c>
      <c r="H1293" s="63" t="e">
        <f t="shared" si="26"/>
        <v>#N/A</v>
      </c>
      <c r="I1293"/>
      <c r="J1293"/>
      <c r="K1293"/>
      <c r="L1293"/>
      <c r="O1293" s="2" t="str">
        <f t="shared" si="25"/>
        <v>|</v>
      </c>
    </row>
    <row r="1294" spans="1:15" ht="15" customHeight="1" x14ac:dyDescent="0.25">
      <c r="A1294" s="128"/>
      <c r="B1294" s="2"/>
      <c r="C1294" s="2"/>
      <c r="D1294" s="14"/>
      <c r="E1294" s="3"/>
      <c r="F1294" s="2"/>
      <c r="G1294" s="63" t="e">
        <f>VLOOKUP(O1294,'Робочий аркуш'!$J$2:$K$240,2,FALSE)</f>
        <v>#N/A</v>
      </c>
      <c r="H1294" s="63" t="e">
        <f t="shared" si="26"/>
        <v>#N/A</v>
      </c>
      <c r="I1294"/>
      <c r="J1294"/>
      <c r="K1294"/>
      <c r="L1294"/>
      <c r="O1294" s="2" t="str">
        <f t="shared" si="25"/>
        <v>|</v>
      </c>
    </row>
    <row r="1295" spans="1:15" ht="15" customHeight="1" x14ac:dyDescent="0.25">
      <c r="A1295" s="128"/>
      <c r="B1295" s="2"/>
      <c r="C1295" s="2"/>
      <c r="D1295" s="14"/>
      <c r="E1295" s="3"/>
      <c r="F1295" s="2"/>
      <c r="G1295" s="63" t="e">
        <f>VLOOKUP(O1295,'Робочий аркуш'!$J$2:$K$240,2,FALSE)</f>
        <v>#N/A</v>
      </c>
      <c r="H1295" s="63" t="e">
        <f t="shared" si="26"/>
        <v>#N/A</v>
      </c>
      <c r="I1295"/>
      <c r="J1295"/>
      <c r="K1295"/>
      <c r="L1295"/>
      <c r="O1295" s="2" t="str">
        <f t="shared" si="25"/>
        <v>|</v>
      </c>
    </row>
    <row r="1296" spans="1:15" ht="15" customHeight="1" x14ac:dyDescent="0.25">
      <c r="A1296" s="128"/>
      <c r="B1296" s="2"/>
      <c r="C1296" s="2"/>
      <c r="D1296" s="14"/>
      <c r="E1296" s="3"/>
      <c r="F1296" s="2"/>
      <c r="G1296" s="63" t="e">
        <f>VLOOKUP(O1296,'Робочий аркуш'!$J$2:$K$240,2,FALSE)</f>
        <v>#N/A</v>
      </c>
      <c r="H1296" s="63" t="e">
        <f t="shared" si="26"/>
        <v>#N/A</v>
      </c>
      <c r="I1296"/>
      <c r="J1296"/>
      <c r="K1296"/>
      <c r="L1296"/>
      <c r="O1296" s="2" t="str">
        <f t="shared" si="25"/>
        <v>|</v>
      </c>
    </row>
    <row r="1297" spans="1:15" ht="15" customHeight="1" x14ac:dyDescent="0.25">
      <c r="A1297" s="128"/>
      <c r="B1297" s="2"/>
      <c r="C1297" s="2"/>
      <c r="D1297" s="14"/>
      <c r="E1297" s="3"/>
      <c r="F1297" s="2"/>
      <c r="G1297" s="63" t="e">
        <f>VLOOKUP(O1297,'Робочий аркуш'!$J$2:$K$240,2,FALSE)</f>
        <v>#N/A</v>
      </c>
      <c r="H1297" s="63" t="e">
        <f t="shared" si="26"/>
        <v>#N/A</v>
      </c>
      <c r="I1297"/>
      <c r="J1297"/>
      <c r="K1297"/>
      <c r="L1297"/>
      <c r="O1297" s="2" t="str">
        <f t="shared" si="25"/>
        <v>|</v>
      </c>
    </row>
    <row r="1298" spans="1:15" ht="15" customHeight="1" x14ac:dyDescent="0.25">
      <c r="A1298" s="128"/>
      <c r="B1298" s="2"/>
      <c r="C1298" s="2"/>
      <c r="D1298" s="14"/>
      <c r="E1298" s="3"/>
      <c r="F1298" s="2"/>
      <c r="G1298" s="63" t="e">
        <f>VLOOKUP(O1298,'Робочий аркуш'!$J$2:$K$240,2,FALSE)</f>
        <v>#N/A</v>
      </c>
      <c r="H1298" s="63" t="e">
        <f t="shared" si="26"/>
        <v>#N/A</v>
      </c>
      <c r="I1298"/>
      <c r="J1298"/>
      <c r="K1298"/>
      <c r="L1298"/>
      <c r="O1298" s="2" t="str">
        <f t="shared" ref="O1298:O1361" si="27">B1298&amp;"|"&amp;C1298</f>
        <v>|</v>
      </c>
    </row>
    <row r="1299" spans="1:15" ht="15" customHeight="1" x14ac:dyDescent="0.25">
      <c r="A1299" s="128"/>
      <c r="B1299" s="2"/>
      <c r="C1299" s="2"/>
      <c r="D1299" s="14"/>
      <c r="E1299" s="3"/>
      <c r="F1299" s="2"/>
      <c r="G1299" s="63" t="e">
        <f>VLOOKUP(O1299,'Робочий аркуш'!$J$2:$K$240,2,FALSE)</f>
        <v>#N/A</v>
      </c>
      <c r="H1299" s="63" t="e">
        <f t="shared" si="26"/>
        <v>#N/A</v>
      </c>
      <c r="I1299"/>
      <c r="J1299"/>
      <c r="K1299"/>
      <c r="L1299"/>
      <c r="O1299" s="2" t="str">
        <f t="shared" si="27"/>
        <v>|</v>
      </c>
    </row>
    <row r="1300" spans="1:15" ht="15" customHeight="1" x14ac:dyDescent="0.25">
      <c r="A1300" s="128"/>
      <c r="B1300" s="2"/>
      <c r="C1300" s="2"/>
      <c r="D1300" s="14"/>
      <c r="E1300" s="3"/>
      <c r="F1300" s="2"/>
      <c r="G1300" s="63" t="e">
        <f>VLOOKUP(O1300,'Робочий аркуш'!$J$2:$K$240,2,FALSE)</f>
        <v>#N/A</v>
      </c>
      <c r="H1300" s="63" t="e">
        <f t="shared" si="26"/>
        <v>#N/A</v>
      </c>
      <c r="I1300"/>
      <c r="J1300"/>
      <c r="K1300"/>
      <c r="L1300"/>
      <c r="O1300" s="2" t="str">
        <f t="shared" si="27"/>
        <v>|</v>
      </c>
    </row>
    <row r="1301" spans="1:15" ht="15" customHeight="1" x14ac:dyDescent="0.25">
      <c r="A1301" s="128"/>
      <c r="B1301" s="2"/>
      <c r="C1301" s="2"/>
      <c r="D1301" s="14"/>
      <c r="E1301" s="3"/>
      <c r="F1301" s="2"/>
      <c r="G1301" s="63" t="e">
        <f>VLOOKUP(O1301,'Робочий аркуш'!$J$2:$K$240,2,FALSE)</f>
        <v>#N/A</v>
      </c>
      <c r="H1301" s="63" t="e">
        <f t="shared" si="26"/>
        <v>#N/A</v>
      </c>
      <c r="I1301"/>
      <c r="J1301"/>
      <c r="K1301"/>
      <c r="L1301"/>
      <c r="O1301" s="2" t="str">
        <f t="shared" si="27"/>
        <v>|</v>
      </c>
    </row>
    <row r="1302" spans="1:15" ht="15" customHeight="1" x14ac:dyDescent="0.25">
      <c r="A1302" s="128"/>
      <c r="B1302" s="2"/>
      <c r="C1302" s="2"/>
      <c r="D1302" s="14"/>
      <c r="E1302" s="3"/>
      <c r="F1302" s="2"/>
      <c r="G1302" s="63" t="e">
        <f>VLOOKUP(O1302,'Робочий аркуш'!$J$2:$K$240,2,FALSE)</f>
        <v>#N/A</v>
      </c>
      <c r="H1302" s="63" t="e">
        <f t="shared" si="26"/>
        <v>#N/A</v>
      </c>
      <c r="I1302"/>
      <c r="J1302"/>
      <c r="K1302"/>
      <c r="L1302"/>
      <c r="O1302" s="2" t="str">
        <f t="shared" si="27"/>
        <v>|</v>
      </c>
    </row>
    <row r="1303" spans="1:15" ht="15" customHeight="1" x14ac:dyDescent="0.25">
      <c r="A1303" s="128"/>
      <c r="B1303" s="2"/>
      <c r="C1303" s="2"/>
      <c r="D1303" s="14"/>
      <c r="E1303" s="3"/>
      <c r="F1303" s="2"/>
      <c r="G1303" s="63" t="e">
        <f>VLOOKUP(O1303,'Робочий аркуш'!$J$2:$K$240,2,FALSE)</f>
        <v>#N/A</v>
      </c>
      <c r="H1303" s="63" t="e">
        <f t="shared" si="26"/>
        <v>#N/A</v>
      </c>
      <c r="I1303"/>
      <c r="J1303"/>
      <c r="K1303"/>
      <c r="L1303"/>
      <c r="O1303" s="2" t="str">
        <f t="shared" si="27"/>
        <v>|</v>
      </c>
    </row>
    <row r="1304" spans="1:15" ht="15" customHeight="1" x14ac:dyDescent="0.25">
      <c r="A1304" s="128"/>
      <c r="B1304" s="2"/>
      <c r="C1304" s="2"/>
      <c r="D1304" s="14"/>
      <c r="E1304" s="3"/>
      <c r="F1304" s="2"/>
      <c r="G1304" s="63" t="e">
        <f>VLOOKUP(O1304,'Робочий аркуш'!$J$2:$K$240,2,FALSE)</f>
        <v>#N/A</v>
      </c>
      <c r="H1304" s="63" t="e">
        <f t="shared" si="26"/>
        <v>#N/A</v>
      </c>
      <c r="I1304"/>
      <c r="J1304"/>
      <c r="K1304"/>
      <c r="L1304"/>
      <c r="O1304" s="2" t="str">
        <f t="shared" si="27"/>
        <v>|</v>
      </c>
    </row>
    <row r="1305" spans="1:15" ht="15" customHeight="1" x14ac:dyDescent="0.25">
      <c r="A1305" s="128"/>
      <c r="B1305" s="2"/>
      <c r="C1305" s="2"/>
      <c r="D1305" s="14"/>
      <c r="E1305" s="3"/>
      <c r="F1305" s="2"/>
      <c r="G1305" s="63" t="e">
        <f>VLOOKUP(O1305,'Робочий аркуш'!$J$2:$K$240,2,FALSE)</f>
        <v>#N/A</v>
      </c>
      <c r="H1305" s="63" t="e">
        <f t="shared" si="26"/>
        <v>#N/A</v>
      </c>
      <c r="I1305"/>
      <c r="J1305"/>
      <c r="K1305"/>
      <c r="L1305"/>
      <c r="O1305" s="2" t="str">
        <f t="shared" si="27"/>
        <v>|</v>
      </c>
    </row>
    <row r="1306" spans="1:15" ht="15" customHeight="1" x14ac:dyDescent="0.25">
      <c r="A1306" s="128"/>
      <c r="B1306" s="2"/>
      <c r="C1306" s="2"/>
      <c r="D1306" s="14"/>
      <c r="E1306" s="3"/>
      <c r="F1306" s="2"/>
      <c r="G1306" s="63" t="e">
        <f>VLOOKUP(O1306,'Робочий аркуш'!$J$2:$K$240,2,FALSE)</f>
        <v>#N/A</v>
      </c>
      <c r="H1306" s="63" t="e">
        <f t="shared" si="26"/>
        <v>#N/A</v>
      </c>
      <c r="I1306"/>
      <c r="J1306"/>
      <c r="K1306"/>
      <c r="L1306"/>
      <c r="O1306" s="2" t="str">
        <f t="shared" si="27"/>
        <v>|</v>
      </c>
    </row>
    <row r="1307" spans="1:15" ht="15" customHeight="1" x14ac:dyDescent="0.25">
      <c r="A1307" s="128"/>
      <c r="B1307" s="2"/>
      <c r="C1307" s="2"/>
      <c r="D1307" s="14"/>
      <c r="E1307" s="3"/>
      <c r="F1307" s="2"/>
      <c r="G1307" s="63" t="e">
        <f>VLOOKUP(O1307,'Робочий аркуш'!$J$2:$K$240,2,FALSE)</f>
        <v>#N/A</v>
      </c>
      <c r="H1307" s="63" t="e">
        <f t="shared" si="26"/>
        <v>#N/A</v>
      </c>
      <c r="I1307"/>
      <c r="J1307"/>
      <c r="K1307"/>
      <c r="L1307"/>
      <c r="O1307" s="2" t="str">
        <f t="shared" si="27"/>
        <v>|</v>
      </c>
    </row>
    <row r="1308" spans="1:15" ht="15" customHeight="1" x14ac:dyDescent="0.25">
      <c r="A1308" s="128"/>
      <c r="B1308" s="2"/>
      <c r="C1308" s="2"/>
      <c r="D1308" s="14"/>
      <c r="E1308" s="3"/>
      <c r="F1308" s="2"/>
      <c r="G1308" s="63" t="e">
        <f>VLOOKUP(O1308,'Робочий аркуш'!$J$2:$K$240,2,FALSE)</f>
        <v>#N/A</v>
      </c>
      <c r="H1308" s="63" t="e">
        <f t="shared" si="26"/>
        <v>#N/A</v>
      </c>
      <c r="I1308"/>
      <c r="J1308"/>
      <c r="K1308"/>
      <c r="L1308"/>
      <c r="O1308" s="2" t="str">
        <f t="shared" si="27"/>
        <v>|</v>
      </c>
    </row>
    <row r="1309" spans="1:15" ht="15" customHeight="1" x14ac:dyDescent="0.25">
      <c r="A1309" s="128"/>
      <c r="B1309" s="2"/>
      <c r="C1309" s="2"/>
      <c r="D1309" s="14"/>
      <c r="E1309" s="3"/>
      <c r="F1309" s="2"/>
      <c r="G1309" s="63" t="e">
        <f>VLOOKUP(O1309,'Робочий аркуш'!$J$2:$K$240,2,FALSE)</f>
        <v>#N/A</v>
      </c>
      <c r="H1309" s="63" t="e">
        <f t="shared" si="26"/>
        <v>#N/A</v>
      </c>
      <c r="I1309"/>
      <c r="J1309"/>
      <c r="K1309"/>
      <c r="L1309"/>
      <c r="O1309" s="2" t="str">
        <f t="shared" si="27"/>
        <v>|</v>
      </c>
    </row>
    <row r="1310" spans="1:15" ht="15" customHeight="1" x14ac:dyDescent="0.25">
      <c r="A1310" s="128"/>
      <c r="B1310" s="2"/>
      <c r="C1310" s="2"/>
      <c r="D1310" s="14"/>
      <c r="E1310" s="3"/>
      <c r="F1310" s="2"/>
      <c r="G1310" s="63" t="e">
        <f>VLOOKUP(O1310,'Робочий аркуш'!$J$2:$K$240,2,FALSE)</f>
        <v>#N/A</v>
      </c>
      <c r="H1310" s="63" t="e">
        <f t="shared" si="26"/>
        <v>#N/A</v>
      </c>
      <c r="I1310"/>
      <c r="J1310"/>
      <c r="K1310"/>
      <c r="L1310"/>
      <c r="O1310" s="2" t="str">
        <f t="shared" si="27"/>
        <v>|</v>
      </c>
    </row>
    <row r="1311" spans="1:15" ht="15" customHeight="1" x14ac:dyDescent="0.25">
      <c r="A1311" s="128"/>
      <c r="B1311" s="2"/>
      <c r="C1311" s="2"/>
      <c r="D1311" s="14"/>
      <c r="E1311" s="3"/>
      <c r="F1311" s="2"/>
      <c r="G1311" s="63" t="e">
        <f>VLOOKUP(O1311,'Робочий аркуш'!$J$2:$K$240,2,FALSE)</f>
        <v>#N/A</v>
      </c>
      <c r="H1311" s="63" t="e">
        <f t="shared" si="26"/>
        <v>#N/A</v>
      </c>
      <c r="I1311"/>
      <c r="J1311"/>
      <c r="K1311"/>
      <c r="L1311"/>
      <c r="O1311" s="2" t="str">
        <f t="shared" si="27"/>
        <v>|</v>
      </c>
    </row>
    <row r="1312" spans="1:15" ht="15" customHeight="1" x14ac:dyDescent="0.25">
      <c r="A1312" s="128"/>
      <c r="B1312" s="2"/>
      <c r="C1312" s="2"/>
      <c r="D1312" s="14"/>
      <c r="E1312" s="3"/>
      <c r="F1312" s="2"/>
      <c r="G1312" s="63" t="e">
        <f>VLOOKUP(O1312,'Робочий аркуш'!$J$2:$K$240,2,FALSE)</f>
        <v>#N/A</v>
      </c>
      <c r="H1312" s="63" t="e">
        <f t="shared" si="26"/>
        <v>#N/A</v>
      </c>
      <c r="I1312"/>
      <c r="J1312"/>
      <c r="K1312"/>
      <c r="L1312"/>
      <c r="O1312" s="2" t="str">
        <f t="shared" si="27"/>
        <v>|</v>
      </c>
    </row>
    <row r="1313" spans="1:15" ht="15" customHeight="1" x14ac:dyDescent="0.25">
      <c r="A1313" s="128"/>
      <c r="B1313" s="2"/>
      <c r="C1313" s="2"/>
      <c r="D1313" s="14"/>
      <c r="E1313" s="3"/>
      <c r="F1313" s="2"/>
      <c r="G1313" s="63" t="e">
        <f>VLOOKUP(O1313,'Робочий аркуш'!$J$2:$K$240,2,FALSE)</f>
        <v>#N/A</v>
      </c>
      <c r="H1313" s="63" t="e">
        <f t="shared" si="26"/>
        <v>#N/A</v>
      </c>
      <c r="I1313"/>
      <c r="J1313"/>
      <c r="K1313"/>
      <c r="L1313"/>
      <c r="O1313" s="2" t="str">
        <f t="shared" si="27"/>
        <v>|</v>
      </c>
    </row>
    <row r="1314" spans="1:15" ht="15" customHeight="1" x14ac:dyDescent="0.25">
      <c r="A1314" s="128"/>
      <c r="B1314" s="2"/>
      <c r="C1314" s="2"/>
      <c r="D1314" s="14"/>
      <c r="E1314" s="3"/>
      <c r="F1314" s="2"/>
      <c r="G1314" s="63" t="e">
        <f>VLOOKUP(O1314,'Робочий аркуш'!$J$2:$K$240,2,FALSE)</f>
        <v>#N/A</v>
      </c>
      <c r="H1314" s="63" t="e">
        <f t="shared" si="26"/>
        <v>#N/A</v>
      </c>
      <c r="I1314"/>
      <c r="J1314"/>
      <c r="K1314"/>
      <c r="L1314"/>
      <c r="O1314" s="2" t="str">
        <f t="shared" si="27"/>
        <v>|</v>
      </c>
    </row>
    <row r="1315" spans="1:15" ht="15" customHeight="1" x14ac:dyDescent="0.25">
      <c r="A1315" s="128"/>
      <c r="B1315" s="2"/>
      <c r="C1315" s="2"/>
      <c r="D1315" s="14"/>
      <c r="E1315" s="3"/>
      <c r="F1315" s="2"/>
      <c r="G1315" s="63" t="e">
        <f>VLOOKUP(O1315,'Робочий аркуш'!$J$2:$K$240,2,FALSE)</f>
        <v>#N/A</v>
      </c>
      <c r="H1315" s="63" t="e">
        <f t="shared" si="26"/>
        <v>#N/A</v>
      </c>
      <c r="I1315"/>
      <c r="J1315"/>
      <c r="K1315"/>
      <c r="L1315"/>
      <c r="O1315" s="2" t="str">
        <f t="shared" si="27"/>
        <v>|</v>
      </c>
    </row>
    <row r="1316" spans="1:15" ht="15" customHeight="1" x14ac:dyDescent="0.25">
      <c r="A1316" s="128"/>
      <c r="B1316" s="2"/>
      <c r="C1316" s="2"/>
      <c r="D1316" s="14"/>
      <c r="E1316" s="3"/>
      <c r="F1316" s="2"/>
      <c r="G1316" s="63" t="e">
        <f>VLOOKUP(O1316,'Робочий аркуш'!$J$2:$K$240,2,FALSE)</f>
        <v>#N/A</v>
      </c>
      <c r="H1316" s="63" t="e">
        <f t="shared" si="26"/>
        <v>#N/A</v>
      </c>
      <c r="I1316"/>
      <c r="J1316"/>
      <c r="K1316"/>
      <c r="L1316"/>
      <c r="O1316" s="2" t="str">
        <f t="shared" si="27"/>
        <v>|</v>
      </c>
    </row>
    <row r="1317" spans="1:15" ht="15" customHeight="1" x14ac:dyDescent="0.25">
      <c r="A1317" s="128"/>
      <c r="B1317" s="2"/>
      <c r="C1317" s="2"/>
      <c r="D1317" s="14"/>
      <c r="E1317" s="3"/>
      <c r="F1317" s="2"/>
      <c r="G1317" s="63" t="e">
        <f>VLOOKUP(O1317,'Робочий аркуш'!$J$2:$K$240,2,FALSE)</f>
        <v>#N/A</v>
      </c>
      <c r="H1317" s="63" t="e">
        <f t="shared" si="26"/>
        <v>#N/A</v>
      </c>
      <c r="I1317"/>
      <c r="J1317"/>
      <c r="K1317"/>
      <c r="L1317"/>
      <c r="O1317" s="2" t="str">
        <f t="shared" si="27"/>
        <v>|</v>
      </c>
    </row>
    <row r="1318" spans="1:15" ht="15" customHeight="1" x14ac:dyDescent="0.25">
      <c r="A1318" s="128"/>
      <c r="B1318" s="2"/>
      <c r="C1318" s="2"/>
      <c r="D1318" s="14"/>
      <c r="E1318" s="3"/>
      <c r="F1318" s="2"/>
      <c r="G1318" s="63" t="e">
        <f>VLOOKUP(O1318,'Робочий аркуш'!$J$2:$K$240,2,FALSE)</f>
        <v>#N/A</v>
      </c>
      <c r="H1318" s="63" t="e">
        <f t="shared" si="26"/>
        <v>#N/A</v>
      </c>
      <c r="I1318"/>
      <c r="J1318"/>
      <c r="K1318"/>
      <c r="L1318"/>
      <c r="O1318" s="2" t="str">
        <f t="shared" si="27"/>
        <v>|</v>
      </c>
    </row>
    <row r="1319" spans="1:15" ht="15" customHeight="1" x14ac:dyDescent="0.25">
      <c r="A1319" s="128"/>
      <c r="B1319" s="2"/>
      <c r="C1319" s="2"/>
      <c r="D1319" s="14"/>
      <c r="E1319" s="3"/>
      <c r="F1319" s="2"/>
      <c r="G1319" s="63" t="e">
        <f>VLOOKUP(O1319,'Робочий аркуш'!$J$2:$K$240,2,FALSE)</f>
        <v>#N/A</v>
      </c>
      <c r="H1319" s="63" t="e">
        <f t="shared" si="26"/>
        <v>#N/A</v>
      </c>
      <c r="I1319"/>
      <c r="J1319"/>
      <c r="K1319"/>
      <c r="L1319"/>
      <c r="O1319" s="2" t="str">
        <f t="shared" si="27"/>
        <v>|</v>
      </c>
    </row>
    <row r="1320" spans="1:15" ht="15" customHeight="1" x14ac:dyDescent="0.25">
      <c r="A1320" s="128"/>
      <c r="B1320" s="2"/>
      <c r="C1320" s="2"/>
      <c r="D1320" s="14"/>
      <c r="E1320" s="3"/>
      <c r="F1320" s="2"/>
      <c r="G1320" s="63" t="e">
        <f>VLOOKUP(O1320,'Робочий аркуш'!$J$2:$K$240,2,FALSE)</f>
        <v>#N/A</v>
      </c>
      <c r="H1320" s="63" t="e">
        <f t="shared" si="26"/>
        <v>#N/A</v>
      </c>
      <c r="I1320"/>
      <c r="J1320"/>
      <c r="K1320"/>
      <c r="L1320"/>
      <c r="O1320" s="2" t="str">
        <f t="shared" si="27"/>
        <v>|</v>
      </c>
    </row>
    <row r="1321" spans="1:15" ht="15" customHeight="1" x14ac:dyDescent="0.25">
      <c r="A1321" s="128"/>
      <c r="B1321" s="2"/>
      <c r="C1321" s="2"/>
      <c r="D1321" s="14"/>
      <c r="E1321" s="3"/>
      <c r="F1321" s="2"/>
      <c r="G1321" s="63" t="e">
        <f>VLOOKUP(O1321,'Робочий аркуш'!$J$2:$K$240,2,FALSE)</f>
        <v>#N/A</v>
      </c>
      <c r="H1321" s="63" t="e">
        <f t="shared" si="26"/>
        <v>#N/A</v>
      </c>
      <c r="I1321"/>
      <c r="J1321"/>
      <c r="K1321"/>
      <c r="L1321"/>
      <c r="O1321" s="2" t="str">
        <f t="shared" si="27"/>
        <v>|</v>
      </c>
    </row>
    <row r="1322" spans="1:15" ht="15" customHeight="1" x14ac:dyDescent="0.25">
      <c r="A1322" s="128"/>
      <c r="B1322" s="2"/>
      <c r="C1322" s="2"/>
      <c r="D1322" s="14"/>
      <c r="E1322" s="3"/>
      <c r="F1322" s="2"/>
      <c r="G1322" s="63" t="e">
        <f>VLOOKUP(O1322,'Робочий аркуш'!$J$2:$K$240,2,FALSE)</f>
        <v>#N/A</v>
      </c>
      <c r="H1322" s="63" t="e">
        <f t="shared" si="26"/>
        <v>#N/A</v>
      </c>
      <c r="I1322"/>
      <c r="J1322"/>
      <c r="K1322"/>
      <c r="L1322"/>
      <c r="O1322" s="2" t="str">
        <f t="shared" si="27"/>
        <v>|</v>
      </c>
    </row>
    <row r="1323" spans="1:15" ht="15" customHeight="1" x14ac:dyDescent="0.25">
      <c r="A1323" s="128"/>
      <c r="B1323" s="2"/>
      <c r="C1323" s="2"/>
      <c r="D1323" s="14"/>
      <c r="E1323" s="3"/>
      <c r="F1323" s="2"/>
      <c r="G1323" s="63" t="e">
        <f>VLOOKUP(O1323,'Робочий аркуш'!$J$2:$K$240,2,FALSE)</f>
        <v>#N/A</v>
      </c>
      <c r="H1323" s="63" t="e">
        <f t="shared" si="26"/>
        <v>#N/A</v>
      </c>
      <c r="I1323"/>
      <c r="J1323"/>
      <c r="K1323"/>
      <c r="L1323"/>
      <c r="O1323" s="2" t="str">
        <f t="shared" si="27"/>
        <v>|</v>
      </c>
    </row>
    <row r="1324" spans="1:15" ht="15" customHeight="1" x14ac:dyDescent="0.25">
      <c r="A1324" s="128"/>
      <c r="B1324" s="2"/>
      <c r="C1324" s="2"/>
      <c r="D1324" s="14"/>
      <c r="E1324" s="3"/>
      <c r="F1324" s="2"/>
      <c r="G1324" s="63" t="e">
        <f>VLOOKUP(O1324,'Робочий аркуш'!$J$2:$K$240,2,FALSE)</f>
        <v>#N/A</v>
      </c>
      <c r="H1324" s="63" t="e">
        <f t="shared" si="26"/>
        <v>#N/A</v>
      </c>
      <c r="I1324"/>
      <c r="J1324"/>
      <c r="K1324"/>
      <c r="L1324"/>
      <c r="O1324" s="2" t="str">
        <f t="shared" si="27"/>
        <v>|</v>
      </c>
    </row>
    <row r="1325" spans="1:15" ht="15" customHeight="1" x14ac:dyDescent="0.25">
      <c r="A1325" s="128"/>
      <c r="B1325" s="2"/>
      <c r="C1325" s="2"/>
      <c r="D1325" s="14"/>
      <c r="E1325" s="3"/>
      <c r="F1325" s="2"/>
      <c r="G1325" s="63" t="e">
        <f>VLOOKUP(O1325,'Робочий аркуш'!$J$2:$K$240,2,FALSE)</f>
        <v>#N/A</v>
      </c>
      <c r="H1325" s="63" t="e">
        <f t="shared" si="26"/>
        <v>#N/A</v>
      </c>
      <c r="I1325"/>
      <c r="J1325"/>
      <c r="K1325"/>
      <c r="L1325"/>
      <c r="O1325" s="2" t="str">
        <f t="shared" si="27"/>
        <v>|</v>
      </c>
    </row>
    <row r="1326" spans="1:15" ht="15" customHeight="1" x14ac:dyDescent="0.25">
      <c r="A1326" s="128"/>
      <c r="B1326" s="2"/>
      <c r="C1326" s="2"/>
      <c r="D1326" s="14"/>
      <c r="E1326" s="3"/>
      <c r="F1326" s="2"/>
      <c r="G1326" s="63" t="e">
        <f>VLOOKUP(O1326,'Робочий аркуш'!$J$2:$K$240,2,FALSE)</f>
        <v>#N/A</v>
      </c>
      <c r="H1326" s="63" t="e">
        <f t="shared" si="26"/>
        <v>#N/A</v>
      </c>
      <c r="I1326"/>
      <c r="J1326"/>
      <c r="K1326"/>
      <c r="L1326"/>
      <c r="O1326" s="2" t="str">
        <f t="shared" si="27"/>
        <v>|</v>
      </c>
    </row>
    <row r="1327" spans="1:15" ht="15" customHeight="1" x14ac:dyDescent="0.25">
      <c r="A1327" s="128"/>
      <c r="B1327" s="2"/>
      <c r="C1327" s="2"/>
      <c r="D1327" s="14"/>
      <c r="E1327" s="3"/>
      <c r="F1327" s="2"/>
      <c r="G1327" s="63" t="e">
        <f>VLOOKUP(O1327,'Робочий аркуш'!$J$2:$K$240,2,FALSE)</f>
        <v>#N/A</v>
      </c>
      <c r="H1327" s="63" t="e">
        <f t="shared" si="26"/>
        <v>#N/A</v>
      </c>
      <c r="I1327"/>
      <c r="J1327"/>
      <c r="K1327"/>
      <c r="L1327"/>
      <c r="O1327" s="2" t="str">
        <f t="shared" si="27"/>
        <v>|</v>
      </c>
    </row>
    <row r="1328" spans="1:15" ht="15" customHeight="1" x14ac:dyDescent="0.25">
      <c r="A1328" s="128"/>
      <c r="B1328" s="2"/>
      <c r="C1328" s="2"/>
      <c r="D1328" s="14"/>
      <c r="E1328" s="3"/>
      <c r="F1328" s="2"/>
      <c r="G1328" s="63" t="e">
        <f>VLOOKUP(O1328,'Робочий аркуш'!$J$2:$K$240,2,FALSE)</f>
        <v>#N/A</v>
      </c>
      <c r="H1328" s="63" t="e">
        <f t="shared" si="26"/>
        <v>#N/A</v>
      </c>
      <c r="I1328"/>
      <c r="J1328"/>
      <c r="K1328"/>
      <c r="L1328"/>
      <c r="O1328" s="2" t="str">
        <f t="shared" si="27"/>
        <v>|</v>
      </c>
    </row>
    <row r="1329" spans="1:15" ht="15" customHeight="1" x14ac:dyDescent="0.25">
      <c r="A1329" s="128"/>
      <c r="B1329" s="2"/>
      <c r="C1329" s="2"/>
      <c r="D1329" s="14"/>
      <c r="E1329" s="3"/>
      <c r="F1329" s="2"/>
      <c r="G1329" s="63" t="e">
        <f>VLOOKUP(O1329,'Робочий аркуш'!$J$2:$K$240,2,FALSE)</f>
        <v>#N/A</v>
      </c>
      <c r="H1329" s="63" t="e">
        <f t="shared" si="26"/>
        <v>#N/A</v>
      </c>
      <c r="I1329"/>
      <c r="J1329"/>
      <c r="K1329"/>
      <c r="L1329"/>
      <c r="O1329" s="2" t="str">
        <f t="shared" si="27"/>
        <v>|</v>
      </c>
    </row>
    <row r="1330" spans="1:15" ht="15" customHeight="1" x14ac:dyDescent="0.25">
      <c r="A1330" s="128"/>
      <c r="B1330" s="2"/>
      <c r="C1330" s="2"/>
      <c r="D1330" s="14"/>
      <c r="E1330" s="3"/>
      <c r="F1330" s="2"/>
      <c r="G1330" s="63" t="e">
        <f>VLOOKUP(O1330,'Робочий аркуш'!$J$2:$K$240,2,FALSE)</f>
        <v>#N/A</v>
      </c>
      <c r="H1330" s="63" t="e">
        <f t="shared" si="26"/>
        <v>#N/A</v>
      </c>
      <c r="I1330"/>
      <c r="J1330"/>
      <c r="K1330"/>
      <c r="L1330"/>
      <c r="O1330" s="2" t="str">
        <f t="shared" si="27"/>
        <v>|</v>
      </c>
    </row>
    <row r="1331" spans="1:15" ht="15" customHeight="1" x14ac:dyDescent="0.25">
      <c r="A1331" s="128"/>
      <c r="B1331" s="2"/>
      <c r="C1331" s="2"/>
      <c r="D1331" s="14"/>
      <c r="E1331" s="3"/>
      <c r="F1331" s="2"/>
      <c r="G1331" s="63" t="e">
        <f>VLOOKUP(O1331,'Робочий аркуш'!$J$2:$K$240,2,FALSE)</f>
        <v>#N/A</v>
      </c>
      <c r="H1331" s="63" t="e">
        <f t="shared" si="26"/>
        <v>#N/A</v>
      </c>
      <c r="I1331"/>
      <c r="J1331"/>
      <c r="K1331"/>
      <c r="L1331"/>
      <c r="O1331" s="2" t="str">
        <f t="shared" si="27"/>
        <v>|</v>
      </c>
    </row>
    <row r="1332" spans="1:15" ht="15" customHeight="1" x14ac:dyDescent="0.25">
      <c r="A1332" s="128"/>
      <c r="B1332" s="2"/>
      <c r="C1332" s="2"/>
      <c r="D1332" s="14"/>
      <c r="E1332" s="3"/>
      <c r="F1332" s="2"/>
      <c r="G1332" s="63" t="e">
        <f>VLOOKUP(O1332,'Робочий аркуш'!$J$2:$K$240,2,FALSE)</f>
        <v>#N/A</v>
      </c>
      <c r="H1332" s="63" t="e">
        <f t="shared" si="26"/>
        <v>#N/A</v>
      </c>
      <c r="I1332"/>
      <c r="J1332"/>
      <c r="K1332"/>
      <c r="L1332"/>
      <c r="O1332" s="2" t="str">
        <f t="shared" si="27"/>
        <v>|</v>
      </c>
    </row>
    <row r="1333" spans="1:15" ht="15" customHeight="1" x14ac:dyDescent="0.25">
      <c r="A1333" s="128"/>
      <c r="B1333" s="2"/>
      <c r="C1333" s="2"/>
      <c r="D1333" s="14"/>
      <c r="E1333" s="3"/>
      <c r="F1333" s="2"/>
      <c r="G1333" s="63" t="e">
        <f>VLOOKUP(O1333,'Робочий аркуш'!$J$2:$K$240,2,FALSE)</f>
        <v>#N/A</v>
      </c>
      <c r="H1333" s="63" t="e">
        <f t="shared" si="26"/>
        <v>#N/A</v>
      </c>
      <c r="I1333"/>
      <c r="J1333"/>
      <c r="K1333"/>
      <c r="L1333"/>
      <c r="O1333" s="2" t="str">
        <f t="shared" si="27"/>
        <v>|</v>
      </c>
    </row>
    <row r="1334" spans="1:15" ht="15" customHeight="1" x14ac:dyDescent="0.25">
      <c r="A1334" s="128"/>
      <c r="B1334" s="2"/>
      <c r="C1334" s="2"/>
      <c r="D1334" s="14"/>
      <c r="E1334" s="3"/>
      <c r="F1334" s="2"/>
      <c r="G1334" s="63" t="e">
        <f>VLOOKUP(O1334,'Робочий аркуш'!$J$2:$K$240,2,FALSE)</f>
        <v>#N/A</v>
      </c>
      <c r="H1334" s="63" t="e">
        <f t="shared" si="26"/>
        <v>#N/A</v>
      </c>
      <c r="I1334"/>
      <c r="J1334"/>
      <c r="K1334"/>
      <c r="L1334"/>
      <c r="O1334" s="2" t="str">
        <f t="shared" si="27"/>
        <v>|</v>
      </c>
    </row>
    <row r="1335" spans="1:15" ht="15" customHeight="1" x14ac:dyDescent="0.25">
      <c r="A1335" s="128"/>
      <c r="B1335" s="2"/>
      <c r="C1335" s="2"/>
      <c r="D1335" s="14"/>
      <c r="E1335" s="3"/>
      <c r="F1335" s="2"/>
      <c r="G1335" s="63" t="e">
        <f>VLOOKUP(O1335,'Робочий аркуш'!$J$2:$K$240,2,FALSE)</f>
        <v>#N/A</v>
      </c>
      <c r="H1335" s="63" t="e">
        <f t="shared" si="26"/>
        <v>#N/A</v>
      </c>
      <c r="I1335"/>
      <c r="J1335"/>
      <c r="K1335"/>
      <c r="L1335"/>
      <c r="O1335" s="2" t="str">
        <f t="shared" si="27"/>
        <v>|</v>
      </c>
    </row>
    <row r="1336" spans="1:15" ht="15" customHeight="1" x14ac:dyDescent="0.25">
      <c r="A1336" s="128"/>
      <c r="B1336" s="2"/>
      <c r="C1336" s="2"/>
      <c r="D1336" s="14"/>
      <c r="E1336" s="3"/>
      <c r="F1336" s="2"/>
      <c r="G1336" s="63" t="e">
        <f>VLOOKUP(O1336,'Робочий аркуш'!$J$2:$K$240,2,FALSE)</f>
        <v>#N/A</v>
      </c>
      <c r="H1336" s="63" t="e">
        <f t="shared" si="26"/>
        <v>#N/A</v>
      </c>
      <c r="I1336"/>
      <c r="J1336"/>
      <c r="K1336"/>
      <c r="L1336"/>
      <c r="O1336" s="2" t="str">
        <f t="shared" si="27"/>
        <v>|</v>
      </c>
    </row>
    <row r="1337" spans="1:15" ht="15" customHeight="1" x14ac:dyDescent="0.25">
      <c r="A1337" s="128"/>
      <c r="B1337" s="2"/>
      <c r="C1337" s="2"/>
      <c r="D1337" s="14"/>
      <c r="E1337" s="3"/>
      <c r="F1337" s="2"/>
      <c r="G1337" s="63" t="e">
        <f>VLOOKUP(O1337,'Робочий аркуш'!$J$2:$K$240,2,FALSE)</f>
        <v>#N/A</v>
      </c>
      <c r="H1337" s="63" t="e">
        <f t="shared" si="26"/>
        <v>#N/A</v>
      </c>
      <c r="I1337"/>
      <c r="J1337"/>
      <c r="K1337"/>
      <c r="L1337"/>
      <c r="O1337" s="2" t="str">
        <f t="shared" si="27"/>
        <v>|</v>
      </c>
    </row>
    <row r="1338" spans="1:15" ht="15" customHeight="1" x14ac:dyDescent="0.25">
      <c r="A1338" s="128"/>
      <c r="B1338" s="2"/>
      <c r="C1338" s="2"/>
      <c r="D1338" s="14"/>
      <c r="E1338" s="3"/>
      <c r="F1338" s="2"/>
      <c r="G1338" s="63" t="e">
        <f>VLOOKUP(O1338,'Робочий аркуш'!$J$2:$K$240,2,FALSE)</f>
        <v>#N/A</v>
      </c>
      <c r="H1338" s="63" t="e">
        <f t="shared" si="26"/>
        <v>#N/A</v>
      </c>
      <c r="I1338"/>
      <c r="J1338"/>
      <c r="K1338"/>
      <c r="L1338"/>
      <c r="O1338" s="2" t="str">
        <f t="shared" si="27"/>
        <v>|</v>
      </c>
    </row>
    <row r="1339" spans="1:15" ht="15" customHeight="1" x14ac:dyDescent="0.25">
      <c r="A1339" s="128"/>
      <c r="B1339" s="2"/>
      <c r="C1339" s="2"/>
      <c r="D1339" s="14"/>
      <c r="E1339" s="3"/>
      <c r="F1339" s="2"/>
      <c r="G1339" s="63" t="e">
        <f>VLOOKUP(O1339,'Робочий аркуш'!$J$2:$K$240,2,FALSE)</f>
        <v>#N/A</v>
      </c>
      <c r="H1339" s="63" t="e">
        <f t="shared" si="26"/>
        <v>#N/A</v>
      </c>
      <c r="I1339"/>
      <c r="J1339"/>
      <c r="K1339"/>
      <c r="L1339"/>
      <c r="O1339" s="2" t="str">
        <f t="shared" si="27"/>
        <v>|</v>
      </c>
    </row>
    <row r="1340" spans="1:15" ht="15" customHeight="1" x14ac:dyDescent="0.25">
      <c r="A1340" s="128"/>
      <c r="B1340" s="2"/>
      <c r="C1340" s="2"/>
      <c r="D1340" s="14"/>
      <c r="E1340" s="3"/>
      <c r="F1340" s="2"/>
      <c r="G1340" s="63" t="e">
        <f>VLOOKUP(O1340,'Робочий аркуш'!$J$2:$K$240,2,FALSE)</f>
        <v>#N/A</v>
      </c>
      <c r="H1340" s="63" t="e">
        <f t="shared" si="26"/>
        <v>#N/A</v>
      </c>
      <c r="I1340"/>
      <c r="J1340"/>
      <c r="K1340"/>
      <c r="L1340"/>
      <c r="O1340" s="2" t="str">
        <f t="shared" si="27"/>
        <v>|</v>
      </c>
    </row>
    <row r="1341" spans="1:15" ht="15" customHeight="1" x14ac:dyDescent="0.25">
      <c r="A1341" s="128"/>
      <c r="B1341" s="2"/>
      <c r="C1341" s="2"/>
      <c r="D1341" s="14"/>
      <c r="E1341" s="3"/>
      <c r="F1341" s="2"/>
      <c r="G1341" s="63" t="e">
        <f>VLOOKUP(O1341,'Робочий аркуш'!$J$2:$K$240,2,FALSE)</f>
        <v>#N/A</v>
      </c>
      <c r="H1341" s="63" t="e">
        <f t="shared" si="26"/>
        <v>#N/A</v>
      </c>
      <c r="I1341"/>
      <c r="J1341"/>
      <c r="K1341"/>
      <c r="L1341"/>
      <c r="O1341" s="2" t="str">
        <f t="shared" si="27"/>
        <v>|</v>
      </c>
    </row>
    <row r="1342" spans="1:15" ht="15" customHeight="1" x14ac:dyDescent="0.25">
      <c r="A1342" s="128"/>
      <c r="B1342" s="2"/>
      <c r="C1342" s="2"/>
      <c r="D1342" s="14"/>
      <c r="E1342" s="3"/>
      <c r="F1342" s="2"/>
      <c r="G1342" s="63" t="e">
        <f>VLOOKUP(O1342,'Робочий аркуш'!$J$2:$K$240,2,FALSE)</f>
        <v>#N/A</v>
      </c>
      <c r="H1342" s="63" t="e">
        <f t="shared" si="26"/>
        <v>#N/A</v>
      </c>
      <c r="I1342"/>
      <c r="J1342"/>
      <c r="K1342"/>
      <c r="L1342"/>
      <c r="O1342" s="2" t="str">
        <f t="shared" si="27"/>
        <v>|</v>
      </c>
    </row>
    <row r="1343" spans="1:15" ht="15" customHeight="1" x14ac:dyDescent="0.25">
      <c r="A1343" s="128"/>
      <c r="B1343" s="2"/>
      <c r="C1343" s="2"/>
      <c r="D1343" s="14"/>
      <c r="E1343" s="3"/>
      <c r="F1343" s="2"/>
      <c r="G1343" s="63" t="e">
        <f>VLOOKUP(O1343,'Робочий аркуш'!$J$2:$K$240,2,FALSE)</f>
        <v>#N/A</v>
      </c>
      <c r="H1343" s="63" t="e">
        <f t="shared" si="26"/>
        <v>#N/A</v>
      </c>
      <c r="I1343"/>
      <c r="J1343"/>
      <c r="K1343"/>
      <c r="L1343"/>
      <c r="O1343" s="2" t="str">
        <f t="shared" si="27"/>
        <v>|</v>
      </c>
    </row>
    <row r="1344" spans="1:15" ht="15" customHeight="1" x14ac:dyDescent="0.25">
      <c r="A1344" s="128"/>
      <c r="B1344" s="2"/>
      <c r="C1344" s="2"/>
      <c r="D1344" s="14"/>
      <c r="E1344" s="3"/>
      <c r="F1344" s="2"/>
      <c r="G1344" s="63" t="e">
        <f>VLOOKUP(O1344,'Робочий аркуш'!$J$2:$K$240,2,FALSE)</f>
        <v>#N/A</v>
      </c>
      <c r="H1344" s="63" t="e">
        <f t="shared" si="26"/>
        <v>#N/A</v>
      </c>
      <c r="I1344"/>
      <c r="J1344"/>
      <c r="K1344"/>
      <c r="L1344"/>
      <c r="O1344" s="2" t="str">
        <f t="shared" si="27"/>
        <v>|</v>
      </c>
    </row>
    <row r="1345" spans="1:15" ht="15" customHeight="1" x14ac:dyDescent="0.25">
      <c r="A1345" s="128"/>
      <c r="B1345" s="2"/>
      <c r="C1345" s="2"/>
      <c r="D1345" s="14"/>
      <c r="E1345" s="3"/>
      <c r="F1345" s="2"/>
      <c r="G1345" s="63" t="e">
        <f>VLOOKUP(O1345,'Робочий аркуш'!$J$2:$K$240,2,FALSE)</f>
        <v>#N/A</v>
      </c>
      <c r="H1345" s="63" t="e">
        <f t="shared" si="26"/>
        <v>#N/A</v>
      </c>
      <c r="I1345"/>
      <c r="J1345"/>
      <c r="K1345"/>
      <c r="L1345"/>
      <c r="O1345" s="2" t="str">
        <f t="shared" si="27"/>
        <v>|</v>
      </c>
    </row>
    <row r="1346" spans="1:15" ht="15" customHeight="1" x14ac:dyDescent="0.25">
      <c r="A1346" s="128"/>
      <c r="B1346" s="2"/>
      <c r="C1346" s="2"/>
      <c r="D1346" s="14"/>
      <c r="E1346" s="3"/>
      <c r="F1346" s="2"/>
      <c r="G1346" s="63" t="e">
        <f>VLOOKUP(O1346,'Робочий аркуш'!$J$2:$K$240,2,FALSE)</f>
        <v>#N/A</v>
      </c>
      <c r="H1346" s="63" t="e">
        <f t="shared" si="26"/>
        <v>#N/A</v>
      </c>
      <c r="I1346"/>
      <c r="J1346"/>
      <c r="K1346"/>
      <c r="L1346"/>
      <c r="O1346" s="2" t="str">
        <f t="shared" si="27"/>
        <v>|</v>
      </c>
    </row>
    <row r="1347" spans="1:15" ht="15" customHeight="1" x14ac:dyDescent="0.25">
      <c r="A1347" s="128"/>
      <c r="B1347" s="2"/>
      <c r="C1347" s="2"/>
      <c r="D1347" s="14"/>
      <c r="E1347" s="3"/>
      <c r="F1347" s="2"/>
      <c r="G1347" s="63" t="e">
        <f>VLOOKUP(O1347,'Робочий аркуш'!$J$2:$K$240,2,FALSE)</f>
        <v>#N/A</v>
      </c>
      <c r="H1347" s="63" t="e">
        <f t="shared" si="26"/>
        <v>#N/A</v>
      </c>
      <c r="I1347"/>
      <c r="J1347"/>
      <c r="K1347"/>
      <c r="L1347"/>
      <c r="O1347" s="2" t="str">
        <f t="shared" si="27"/>
        <v>|</v>
      </c>
    </row>
    <row r="1348" spans="1:15" ht="15" customHeight="1" x14ac:dyDescent="0.25">
      <c r="A1348" s="128"/>
      <c r="B1348" s="2"/>
      <c r="C1348" s="2"/>
      <c r="D1348" s="14"/>
      <c r="E1348" s="3"/>
      <c r="F1348" s="2"/>
      <c r="G1348" s="63" t="e">
        <f>VLOOKUP(O1348,'Робочий аркуш'!$J$2:$K$240,2,FALSE)</f>
        <v>#N/A</v>
      </c>
      <c r="H1348" s="63" t="e">
        <f t="shared" si="26"/>
        <v>#N/A</v>
      </c>
      <c r="I1348"/>
      <c r="J1348"/>
      <c r="K1348"/>
      <c r="L1348"/>
      <c r="O1348" s="2" t="str">
        <f t="shared" si="27"/>
        <v>|</v>
      </c>
    </row>
    <row r="1349" spans="1:15" ht="15" customHeight="1" x14ac:dyDescent="0.25">
      <c r="A1349" s="128"/>
      <c r="B1349" s="2"/>
      <c r="C1349" s="2"/>
      <c r="D1349" s="14"/>
      <c r="E1349" s="3"/>
      <c r="F1349" s="2"/>
      <c r="G1349" s="63" t="e">
        <f>VLOOKUP(O1349,'Робочий аркуш'!$J$2:$K$240,2,FALSE)</f>
        <v>#N/A</v>
      </c>
      <c r="H1349" s="63" t="e">
        <f t="shared" si="26"/>
        <v>#N/A</v>
      </c>
      <c r="I1349"/>
      <c r="J1349"/>
      <c r="K1349"/>
      <c r="L1349"/>
      <c r="O1349" s="2" t="str">
        <f t="shared" si="27"/>
        <v>|</v>
      </c>
    </row>
    <row r="1350" spans="1:15" ht="15" customHeight="1" x14ac:dyDescent="0.25">
      <c r="A1350" s="128"/>
      <c r="B1350" s="2"/>
      <c r="C1350" s="2"/>
      <c r="D1350" s="14"/>
      <c r="E1350" s="3"/>
      <c r="F1350" s="2"/>
      <c r="G1350" s="63" t="e">
        <f>VLOOKUP(O1350,'Робочий аркуш'!$J$2:$K$240,2,FALSE)</f>
        <v>#N/A</v>
      </c>
      <c r="H1350" s="63" t="e">
        <f t="shared" si="26"/>
        <v>#N/A</v>
      </c>
      <c r="I1350"/>
      <c r="J1350"/>
      <c r="K1350"/>
      <c r="L1350"/>
      <c r="O1350" s="2" t="str">
        <f t="shared" si="27"/>
        <v>|</v>
      </c>
    </row>
    <row r="1351" spans="1:15" ht="15" customHeight="1" x14ac:dyDescent="0.25">
      <c r="A1351" s="128"/>
      <c r="B1351" s="2"/>
      <c r="C1351" s="2"/>
      <c r="D1351" s="14"/>
      <c r="E1351" s="3"/>
      <c r="F1351" s="2"/>
      <c r="G1351" s="63" t="e">
        <f>VLOOKUP(O1351,'Робочий аркуш'!$J$2:$K$240,2,FALSE)</f>
        <v>#N/A</v>
      </c>
      <c r="H1351" s="63" t="e">
        <f t="shared" ref="H1351:H1414" si="28">(D1351*E1351*F1351)/G1351</f>
        <v>#N/A</v>
      </c>
      <c r="I1351"/>
      <c r="J1351"/>
      <c r="K1351"/>
      <c r="L1351"/>
      <c r="O1351" s="2" t="str">
        <f t="shared" si="27"/>
        <v>|</v>
      </c>
    </row>
    <row r="1352" spans="1:15" ht="15" customHeight="1" x14ac:dyDescent="0.25">
      <c r="A1352" s="128"/>
      <c r="B1352" s="2"/>
      <c r="C1352" s="2"/>
      <c r="D1352" s="14"/>
      <c r="E1352" s="3"/>
      <c r="F1352" s="2"/>
      <c r="G1352" s="63" t="e">
        <f>VLOOKUP(O1352,'Робочий аркуш'!$J$2:$K$240,2,FALSE)</f>
        <v>#N/A</v>
      </c>
      <c r="H1352" s="63" t="e">
        <f t="shared" si="28"/>
        <v>#N/A</v>
      </c>
      <c r="I1352"/>
      <c r="J1352"/>
      <c r="K1352"/>
      <c r="L1352"/>
      <c r="O1352" s="2" t="str">
        <f t="shared" si="27"/>
        <v>|</v>
      </c>
    </row>
    <row r="1353" spans="1:15" ht="15" customHeight="1" x14ac:dyDescent="0.25">
      <c r="A1353" s="128"/>
      <c r="B1353" s="2"/>
      <c r="C1353" s="2"/>
      <c r="D1353" s="14"/>
      <c r="E1353" s="3"/>
      <c r="F1353" s="2"/>
      <c r="G1353" s="63" t="e">
        <f>VLOOKUP(O1353,'Робочий аркуш'!$J$2:$K$240,2,FALSE)</f>
        <v>#N/A</v>
      </c>
      <c r="H1353" s="63" t="e">
        <f t="shared" si="28"/>
        <v>#N/A</v>
      </c>
      <c r="I1353"/>
      <c r="J1353"/>
      <c r="K1353"/>
      <c r="L1353"/>
      <c r="O1353" s="2" t="str">
        <f t="shared" si="27"/>
        <v>|</v>
      </c>
    </row>
    <row r="1354" spans="1:15" ht="15" customHeight="1" x14ac:dyDescent="0.25">
      <c r="A1354" s="128"/>
      <c r="B1354" s="2"/>
      <c r="C1354" s="2"/>
      <c r="D1354" s="14"/>
      <c r="E1354" s="3"/>
      <c r="F1354" s="2"/>
      <c r="G1354" s="63" t="e">
        <f>VLOOKUP(O1354,'Робочий аркуш'!$J$2:$K$240,2,FALSE)</f>
        <v>#N/A</v>
      </c>
      <c r="H1354" s="63" t="e">
        <f t="shared" si="28"/>
        <v>#N/A</v>
      </c>
      <c r="I1354"/>
      <c r="J1354"/>
      <c r="K1354"/>
      <c r="L1354"/>
      <c r="O1354" s="2" t="str">
        <f t="shared" si="27"/>
        <v>|</v>
      </c>
    </row>
    <row r="1355" spans="1:15" ht="15" customHeight="1" x14ac:dyDescent="0.25">
      <c r="A1355" s="128"/>
      <c r="B1355" s="2"/>
      <c r="C1355" s="2"/>
      <c r="D1355" s="14"/>
      <c r="E1355" s="3"/>
      <c r="F1355" s="2"/>
      <c r="G1355" s="63" t="e">
        <f>VLOOKUP(O1355,'Робочий аркуш'!$J$2:$K$240,2,FALSE)</f>
        <v>#N/A</v>
      </c>
      <c r="H1355" s="63" t="e">
        <f t="shared" si="28"/>
        <v>#N/A</v>
      </c>
      <c r="I1355"/>
      <c r="J1355"/>
      <c r="K1355"/>
      <c r="L1355"/>
      <c r="O1355" s="2" t="str">
        <f t="shared" si="27"/>
        <v>|</v>
      </c>
    </row>
    <row r="1356" spans="1:15" ht="15" customHeight="1" x14ac:dyDescent="0.25">
      <c r="A1356" s="128"/>
      <c r="B1356" s="2"/>
      <c r="C1356" s="2"/>
      <c r="D1356" s="14"/>
      <c r="E1356" s="3"/>
      <c r="F1356" s="2"/>
      <c r="G1356" s="63" t="e">
        <f>VLOOKUP(O1356,'Робочий аркуш'!$J$2:$K$240,2,FALSE)</f>
        <v>#N/A</v>
      </c>
      <c r="H1356" s="63" t="e">
        <f t="shared" si="28"/>
        <v>#N/A</v>
      </c>
      <c r="I1356"/>
      <c r="J1356"/>
      <c r="K1356"/>
      <c r="L1356"/>
      <c r="O1356" s="2" t="str">
        <f t="shared" si="27"/>
        <v>|</v>
      </c>
    </row>
    <row r="1357" spans="1:15" ht="15" customHeight="1" x14ac:dyDescent="0.25">
      <c r="A1357" s="128"/>
      <c r="B1357" s="2"/>
      <c r="C1357" s="2"/>
      <c r="D1357" s="14"/>
      <c r="E1357" s="3"/>
      <c r="F1357" s="2"/>
      <c r="G1357" s="63" t="e">
        <f>VLOOKUP(O1357,'Робочий аркуш'!$J$2:$K$240,2,FALSE)</f>
        <v>#N/A</v>
      </c>
      <c r="H1357" s="63" t="e">
        <f t="shared" si="28"/>
        <v>#N/A</v>
      </c>
      <c r="I1357"/>
      <c r="J1357"/>
      <c r="K1357"/>
      <c r="L1357"/>
      <c r="O1357" s="2" t="str">
        <f t="shared" si="27"/>
        <v>|</v>
      </c>
    </row>
    <row r="1358" spans="1:15" ht="15" customHeight="1" x14ac:dyDescent="0.25">
      <c r="A1358" s="128"/>
      <c r="B1358" s="2"/>
      <c r="C1358" s="2"/>
      <c r="D1358" s="14"/>
      <c r="E1358" s="3"/>
      <c r="F1358" s="2"/>
      <c r="G1358" s="63" t="e">
        <f>VLOOKUP(O1358,'Робочий аркуш'!$J$2:$K$240,2,FALSE)</f>
        <v>#N/A</v>
      </c>
      <c r="H1358" s="63" t="e">
        <f t="shared" si="28"/>
        <v>#N/A</v>
      </c>
      <c r="I1358"/>
      <c r="J1358"/>
      <c r="K1358"/>
      <c r="L1358"/>
      <c r="O1358" s="2" t="str">
        <f t="shared" si="27"/>
        <v>|</v>
      </c>
    </row>
    <row r="1359" spans="1:15" ht="15" customHeight="1" x14ac:dyDescent="0.25">
      <c r="A1359" s="128"/>
      <c r="B1359" s="2"/>
      <c r="C1359" s="2"/>
      <c r="D1359" s="14"/>
      <c r="E1359" s="3"/>
      <c r="F1359" s="2"/>
      <c r="G1359" s="63" t="e">
        <f>VLOOKUP(O1359,'Робочий аркуш'!$J$2:$K$240,2,FALSE)</f>
        <v>#N/A</v>
      </c>
      <c r="H1359" s="63" t="e">
        <f t="shared" si="28"/>
        <v>#N/A</v>
      </c>
      <c r="I1359"/>
      <c r="J1359"/>
      <c r="K1359"/>
      <c r="L1359"/>
      <c r="O1359" s="2" t="str">
        <f t="shared" si="27"/>
        <v>|</v>
      </c>
    </row>
    <row r="1360" spans="1:15" ht="15" customHeight="1" x14ac:dyDescent="0.25">
      <c r="A1360" s="128"/>
      <c r="B1360" s="2"/>
      <c r="C1360" s="2"/>
      <c r="D1360" s="14"/>
      <c r="E1360" s="3"/>
      <c r="F1360" s="2"/>
      <c r="G1360" s="63" t="e">
        <f>VLOOKUP(O1360,'Робочий аркуш'!$J$2:$K$240,2,FALSE)</f>
        <v>#N/A</v>
      </c>
      <c r="H1360" s="63" t="e">
        <f t="shared" si="28"/>
        <v>#N/A</v>
      </c>
      <c r="I1360"/>
      <c r="J1360"/>
      <c r="K1360"/>
      <c r="L1360"/>
      <c r="O1360" s="2" t="str">
        <f t="shared" si="27"/>
        <v>|</v>
      </c>
    </row>
    <row r="1361" spans="1:15" ht="15" customHeight="1" x14ac:dyDescent="0.25">
      <c r="A1361" s="128"/>
      <c r="B1361" s="2"/>
      <c r="C1361" s="2"/>
      <c r="D1361" s="14"/>
      <c r="E1361" s="3"/>
      <c r="F1361" s="2"/>
      <c r="G1361" s="63" t="e">
        <f>VLOOKUP(O1361,'Робочий аркуш'!$J$2:$K$240,2,FALSE)</f>
        <v>#N/A</v>
      </c>
      <c r="H1361" s="63" t="e">
        <f t="shared" si="28"/>
        <v>#N/A</v>
      </c>
      <c r="I1361"/>
      <c r="J1361"/>
      <c r="K1361"/>
      <c r="L1361"/>
      <c r="O1361" s="2" t="str">
        <f t="shared" si="27"/>
        <v>|</v>
      </c>
    </row>
    <row r="1362" spans="1:15" ht="15" customHeight="1" x14ac:dyDescent="0.25">
      <c r="A1362" s="128"/>
      <c r="B1362" s="2"/>
      <c r="C1362" s="2"/>
      <c r="D1362" s="14"/>
      <c r="E1362" s="3"/>
      <c r="F1362" s="2"/>
      <c r="G1362" s="63" t="e">
        <f>VLOOKUP(O1362,'Робочий аркуш'!$J$2:$K$240,2,FALSE)</f>
        <v>#N/A</v>
      </c>
      <c r="H1362" s="63" t="e">
        <f t="shared" si="28"/>
        <v>#N/A</v>
      </c>
      <c r="I1362"/>
      <c r="J1362"/>
      <c r="K1362"/>
      <c r="L1362"/>
      <c r="O1362" s="2" t="str">
        <f t="shared" ref="O1362:O1425" si="29">B1362&amp;"|"&amp;C1362</f>
        <v>|</v>
      </c>
    </row>
    <row r="1363" spans="1:15" ht="15" customHeight="1" x14ac:dyDescent="0.25">
      <c r="A1363" s="128"/>
      <c r="B1363" s="2"/>
      <c r="C1363" s="2"/>
      <c r="D1363" s="14"/>
      <c r="E1363" s="3"/>
      <c r="F1363" s="2"/>
      <c r="G1363" s="63" t="e">
        <f>VLOOKUP(O1363,'Робочий аркуш'!$J$2:$K$240,2,FALSE)</f>
        <v>#N/A</v>
      </c>
      <c r="H1363" s="63" t="e">
        <f t="shared" si="28"/>
        <v>#N/A</v>
      </c>
      <c r="I1363"/>
      <c r="J1363"/>
      <c r="K1363"/>
      <c r="L1363"/>
      <c r="O1363" s="2" t="str">
        <f t="shared" si="29"/>
        <v>|</v>
      </c>
    </row>
    <row r="1364" spans="1:15" ht="15" customHeight="1" x14ac:dyDescent="0.25">
      <c r="A1364" s="128"/>
      <c r="B1364" s="2"/>
      <c r="C1364" s="2"/>
      <c r="D1364" s="14"/>
      <c r="E1364" s="3"/>
      <c r="F1364" s="2"/>
      <c r="G1364" s="63" t="e">
        <f>VLOOKUP(O1364,'Робочий аркуш'!$J$2:$K$240,2,FALSE)</f>
        <v>#N/A</v>
      </c>
      <c r="H1364" s="63" t="e">
        <f t="shared" si="28"/>
        <v>#N/A</v>
      </c>
      <c r="I1364"/>
      <c r="J1364"/>
      <c r="K1364"/>
      <c r="L1364"/>
      <c r="O1364" s="2" t="str">
        <f t="shared" si="29"/>
        <v>|</v>
      </c>
    </row>
    <row r="1365" spans="1:15" ht="15" customHeight="1" x14ac:dyDescent="0.25">
      <c r="A1365" s="128"/>
      <c r="B1365" s="2"/>
      <c r="C1365" s="2"/>
      <c r="D1365" s="14"/>
      <c r="E1365" s="3"/>
      <c r="F1365" s="2"/>
      <c r="G1365" s="63" t="e">
        <f>VLOOKUP(O1365,'Робочий аркуш'!$J$2:$K$240,2,FALSE)</f>
        <v>#N/A</v>
      </c>
      <c r="H1365" s="63" t="e">
        <f t="shared" si="28"/>
        <v>#N/A</v>
      </c>
      <c r="I1365"/>
      <c r="J1365"/>
      <c r="K1365"/>
      <c r="L1365"/>
      <c r="O1365" s="2" t="str">
        <f t="shared" si="29"/>
        <v>|</v>
      </c>
    </row>
    <row r="1366" spans="1:15" ht="15" customHeight="1" x14ac:dyDescent="0.25">
      <c r="A1366" s="128"/>
      <c r="B1366" s="2"/>
      <c r="C1366" s="2"/>
      <c r="D1366" s="14"/>
      <c r="E1366" s="3"/>
      <c r="F1366" s="2"/>
      <c r="G1366" s="63" t="e">
        <f>VLOOKUP(O1366,'Робочий аркуш'!$J$2:$K$240,2,FALSE)</f>
        <v>#N/A</v>
      </c>
      <c r="H1366" s="63" t="e">
        <f t="shared" si="28"/>
        <v>#N/A</v>
      </c>
      <c r="I1366"/>
      <c r="J1366"/>
      <c r="K1366"/>
      <c r="L1366"/>
      <c r="O1366" s="2" t="str">
        <f t="shared" si="29"/>
        <v>|</v>
      </c>
    </row>
    <row r="1367" spans="1:15" ht="15" customHeight="1" x14ac:dyDescent="0.25">
      <c r="A1367" s="128"/>
      <c r="B1367" s="2"/>
      <c r="C1367" s="2"/>
      <c r="D1367" s="14"/>
      <c r="E1367" s="3"/>
      <c r="F1367" s="2"/>
      <c r="G1367" s="63" t="e">
        <f>VLOOKUP(O1367,'Робочий аркуш'!$J$2:$K$240,2,FALSE)</f>
        <v>#N/A</v>
      </c>
      <c r="H1367" s="63" t="e">
        <f t="shared" si="28"/>
        <v>#N/A</v>
      </c>
      <c r="I1367"/>
      <c r="J1367"/>
      <c r="K1367"/>
      <c r="L1367"/>
      <c r="O1367" s="2" t="str">
        <f t="shared" si="29"/>
        <v>|</v>
      </c>
    </row>
    <row r="1368" spans="1:15" ht="15" customHeight="1" x14ac:dyDescent="0.25">
      <c r="A1368" s="128"/>
      <c r="B1368" s="2"/>
      <c r="C1368" s="2"/>
      <c r="D1368" s="14"/>
      <c r="E1368" s="3"/>
      <c r="F1368" s="2"/>
      <c r="G1368" s="63" t="e">
        <f>VLOOKUP(O1368,'Робочий аркуш'!$J$2:$K$240,2,FALSE)</f>
        <v>#N/A</v>
      </c>
      <c r="H1368" s="63" t="e">
        <f t="shared" si="28"/>
        <v>#N/A</v>
      </c>
      <c r="I1368"/>
      <c r="J1368"/>
      <c r="K1368"/>
      <c r="L1368"/>
      <c r="O1368" s="2" t="str">
        <f t="shared" si="29"/>
        <v>|</v>
      </c>
    </row>
    <row r="1369" spans="1:15" ht="15" customHeight="1" x14ac:dyDescent="0.25">
      <c r="A1369" s="128"/>
      <c r="B1369" s="2"/>
      <c r="C1369" s="2"/>
      <c r="D1369" s="14"/>
      <c r="E1369" s="3"/>
      <c r="F1369" s="2"/>
      <c r="G1369" s="63" t="e">
        <f>VLOOKUP(O1369,'Робочий аркуш'!$J$2:$K$240,2,FALSE)</f>
        <v>#N/A</v>
      </c>
      <c r="H1369" s="63" t="e">
        <f t="shared" si="28"/>
        <v>#N/A</v>
      </c>
      <c r="I1369"/>
      <c r="J1369"/>
      <c r="K1369"/>
      <c r="L1369"/>
      <c r="O1369" s="2" t="str">
        <f t="shared" si="29"/>
        <v>|</v>
      </c>
    </row>
    <row r="1370" spans="1:15" ht="15" customHeight="1" x14ac:dyDescent="0.25">
      <c r="A1370" s="128"/>
      <c r="B1370" s="2"/>
      <c r="C1370" s="2"/>
      <c r="D1370" s="14"/>
      <c r="E1370" s="3"/>
      <c r="F1370" s="2"/>
      <c r="G1370" s="63" t="e">
        <f>VLOOKUP(O1370,'Робочий аркуш'!$J$2:$K$240,2,FALSE)</f>
        <v>#N/A</v>
      </c>
      <c r="H1370" s="63" t="e">
        <f t="shared" si="28"/>
        <v>#N/A</v>
      </c>
      <c r="I1370"/>
      <c r="J1370"/>
      <c r="K1370"/>
      <c r="L1370"/>
      <c r="O1370" s="2" t="str">
        <f t="shared" si="29"/>
        <v>|</v>
      </c>
    </row>
    <row r="1371" spans="1:15" ht="15" customHeight="1" x14ac:dyDescent="0.25">
      <c r="A1371" s="128"/>
      <c r="B1371" s="2"/>
      <c r="C1371" s="2"/>
      <c r="D1371" s="14"/>
      <c r="E1371" s="3"/>
      <c r="F1371" s="2"/>
      <c r="G1371" s="63" t="e">
        <f>VLOOKUP(O1371,'Робочий аркуш'!$J$2:$K$240,2,FALSE)</f>
        <v>#N/A</v>
      </c>
      <c r="H1371" s="63" t="e">
        <f t="shared" si="28"/>
        <v>#N/A</v>
      </c>
      <c r="I1371"/>
      <c r="J1371"/>
      <c r="K1371"/>
      <c r="L1371"/>
      <c r="O1371" s="2" t="str">
        <f t="shared" si="29"/>
        <v>|</v>
      </c>
    </row>
    <row r="1372" spans="1:15" ht="15" customHeight="1" x14ac:dyDescent="0.25">
      <c r="A1372" s="128"/>
      <c r="B1372" s="2"/>
      <c r="C1372" s="2"/>
      <c r="D1372" s="14"/>
      <c r="E1372" s="3"/>
      <c r="F1372" s="2"/>
      <c r="G1372" s="63" t="e">
        <f>VLOOKUP(O1372,'Робочий аркуш'!$J$2:$K$240,2,FALSE)</f>
        <v>#N/A</v>
      </c>
      <c r="H1372" s="63" t="e">
        <f t="shared" si="28"/>
        <v>#N/A</v>
      </c>
      <c r="I1372"/>
      <c r="J1372"/>
      <c r="K1372"/>
      <c r="L1372"/>
      <c r="O1372" s="2" t="str">
        <f t="shared" si="29"/>
        <v>|</v>
      </c>
    </row>
    <row r="1373" spans="1:15" ht="15" customHeight="1" x14ac:dyDescent="0.25">
      <c r="A1373" s="128"/>
      <c r="B1373" s="2"/>
      <c r="C1373" s="2"/>
      <c r="D1373" s="14"/>
      <c r="E1373" s="3"/>
      <c r="F1373" s="2"/>
      <c r="G1373" s="63" t="e">
        <f>VLOOKUP(O1373,'Робочий аркуш'!$J$2:$K$240,2,FALSE)</f>
        <v>#N/A</v>
      </c>
      <c r="H1373" s="63" t="e">
        <f t="shared" si="28"/>
        <v>#N/A</v>
      </c>
      <c r="I1373"/>
      <c r="J1373"/>
      <c r="K1373"/>
      <c r="L1373"/>
      <c r="O1373" s="2" t="str">
        <f t="shared" si="29"/>
        <v>|</v>
      </c>
    </row>
    <row r="1374" spans="1:15" ht="15" customHeight="1" x14ac:dyDescent="0.25">
      <c r="A1374" s="128"/>
      <c r="B1374" s="2"/>
      <c r="C1374" s="2"/>
      <c r="D1374" s="14"/>
      <c r="E1374" s="3"/>
      <c r="F1374" s="2"/>
      <c r="G1374" s="63" t="e">
        <f>VLOOKUP(O1374,'Робочий аркуш'!$J$2:$K$240,2,FALSE)</f>
        <v>#N/A</v>
      </c>
      <c r="H1374" s="63" t="e">
        <f t="shared" si="28"/>
        <v>#N/A</v>
      </c>
      <c r="I1374"/>
      <c r="J1374"/>
      <c r="K1374"/>
      <c r="L1374"/>
      <c r="O1374" s="2" t="str">
        <f t="shared" si="29"/>
        <v>|</v>
      </c>
    </row>
    <row r="1375" spans="1:15" ht="15" customHeight="1" x14ac:dyDescent="0.25">
      <c r="A1375" s="128"/>
      <c r="B1375" s="2"/>
      <c r="C1375" s="2"/>
      <c r="D1375" s="14"/>
      <c r="E1375" s="3"/>
      <c r="F1375" s="2"/>
      <c r="G1375" s="63" t="e">
        <f>VLOOKUP(O1375,'Робочий аркуш'!$J$2:$K$240,2,FALSE)</f>
        <v>#N/A</v>
      </c>
      <c r="H1375" s="63" t="e">
        <f t="shared" si="28"/>
        <v>#N/A</v>
      </c>
      <c r="I1375"/>
      <c r="J1375"/>
      <c r="K1375"/>
      <c r="L1375"/>
      <c r="O1375" s="2" t="str">
        <f t="shared" si="29"/>
        <v>|</v>
      </c>
    </row>
    <row r="1376" spans="1:15" ht="15" customHeight="1" x14ac:dyDescent="0.25">
      <c r="A1376" s="128"/>
      <c r="B1376" s="2"/>
      <c r="C1376" s="2"/>
      <c r="D1376" s="14"/>
      <c r="E1376" s="3"/>
      <c r="F1376" s="2"/>
      <c r="G1376" s="63" t="e">
        <f>VLOOKUP(O1376,'Робочий аркуш'!$J$2:$K$240,2,FALSE)</f>
        <v>#N/A</v>
      </c>
      <c r="H1376" s="63" t="e">
        <f t="shared" si="28"/>
        <v>#N/A</v>
      </c>
      <c r="I1376"/>
      <c r="J1376"/>
      <c r="K1376"/>
      <c r="L1376"/>
      <c r="O1376" s="2" t="str">
        <f t="shared" si="29"/>
        <v>|</v>
      </c>
    </row>
    <row r="1377" spans="1:15" ht="15" customHeight="1" x14ac:dyDescent="0.25">
      <c r="A1377" s="128"/>
      <c r="B1377" s="2"/>
      <c r="C1377" s="2"/>
      <c r="D1377" s="14"/>
      <c r="E1377" s="3"/>
      <c r="F1377" s="2"/>
      <c r="G1377" s="63" t="e">
        <f>VLOOKUP(O1377,'Робочий аркуш'!$J$2:$K$240,2,FALSE)</f>
        <v>#N/A</v>
      </c>
      <c r="H1377" s="63" t="e">
        <f t="shared" si="28"/>
        <v>#N/A</v>
      </c>
      <c r="I1377"/>
      <c r="J1377"/>
      <c r="K1377"/>
      <c r="L1377"/>
      <c r="O1377" s="2" t="str">
        <f t="shared" si="29"/>
        <v>|</v>
      </c>
    </row>
    <row r="1378" spans="1:15" ht="15" customHeight="1" x14ac:dyDescent="0.25">
      <c r="A1378" s="128"/>
      <c r="B1378" s="2"/>
      <c r="C1378" s="2"/>
      <c r="D1378" s="14"/>
      <c r="E1378" s="3"/>
      <c r="F1378" s="2"/>
      <c r="G1378" s="63" t="e">
        <f>VLOOKUP(O1378,'Робочий аркуш'!$J$2:$K$240,2,FALSE)</f>
        <v>#N/A</v>
      </c>
      <c r="H1378" s="63" t="e">
        <f t="shared" si="28"/>
        <v>#N/A</v>
      </c>
      <c r="I1378"/>
      <c r="J1378"/>
      <c r="K1378"/>
      <c r="L1378"/>
      <c r="O1378" s="2" t="str">
        <f t="shared" si="29"/>
        <v>|</v>
      </c>
    </row>
    <row r="1379" spans="1:15" ht="15" customHeight="1" x14ac:dyDescent="0.25">
      <c r="A1379" s="128"/>
      <c r="B1379" s="2"/>
      <c r="C1379" s="2"/>
      <c r="D1379" s="14"/>
      <c r="E1379" s="3"/>
      <c r="F1379" s="2"/>
      <c r="G1379" s="63" t="e">
        <f>VLOOKUP(O1379,'Робочий аркуш'!$J$2:$K$240,2,FALSE)</f>
        <v>#N/A</v>
      </c>
      <c r="H1379" s="63" t="e">
        <f t="shared" si="28"/>
        <v>#N/A</v>
      </c>
      <c r="I1379"/>
      <c r="J1379"/>
      <c r="K1379"/>
      <c r="L1379"/>
      <c r="O1379" s="2" t="str">
        <f t="shared" si="29"/>
        <v>|</v>
      </c>
    </row>
    <row r="1380" spans="1:15" ht="15" customHeight="1" x14ac:dyDescent="0.25">
      <c r="A1380" s="128"/>
      <c r="B1380" s="2"/>
      <c r="C1380" s="2"/>
      <c r="D1380" s="14"/>
      <c r="E1380" s="3"/>
      <c r="F1380" s="2"/>
      <c r="G1380" s="63" t="e">
        <f>VLOOKUP(O1380,'Робочий аркуш'!$J$2:$K$240,2,FALSE)</f>
        <v>#N/A</v>
      </c>
      <c r="H1380" s="63" t="e">
        <f t="shared" si="28"/>
        <v>#N/A</v>
      </c>
      <c r="I1380"/>
      <c r="J1380"/>
      <c r="K1380"/>
      <c r="L1380"/>
      <c r="O1380" s="2" t="str">
        <f t="shared" si="29"/>
        <v>|</v>
      </c>
    </row>
    <row r="1381" spans="1:15" ht="15" customHeight="1" x14ac:dyDescent="0.25">
      <c r="A1381" s="128"/>
      <c r="B1381" s="2"/>
      <c r="C1381" s="2"/>
      <c r="D1381" s="14"/>
      <c r="E1381" s="3"/>
      <c r="F1381" s="2"/>
      <c r="G1381" s="63" t="e">
        <f>VLOOKUP(O1381,'Робочий аркуш'!$J$2:$K$240,2,FALSE)</f>
        <v>#N/A</v>
      </c>
      <c r="H1381" s="63" t="e">
        <f t="shared" si="28"/>
        <v>#N/A</v>
      </c>
      <c r="I1381"/>
      <c r="J1381"/>
      <c r="K1381"/>
      <c r="L1381"/>
      <c r="O1381" s="2" t="str">
        <f t="shared" si="29"/>
        <v>|</v>
      </c>
    </row>
    <row r="1382" spans="1:15" ht="15" customHeight="1" x14ac:dyDescent="0.25">
      <c r="A1382" s="128"/>
      <c r="B1382" s="2"/>
      <c r="C1382" s="2"/>
      <c r="D1382" s="14"/>
      <c r="E1382" s="3"/>
      <c r="F1382" s="2"/>
      <c r="G1382" s="63" t="e">
        <f>VLOOKUP(O1382,'Робочий аркуш'!$J$2:$K$240,2,FALSE)</f>
        <v>#N/A</v>
      </c>
      <c r="H1382" s="63" t="e">
        <f t="shared" si="28"/>
        <v>#N/A</v>
      </c>
      <c r="I1382"/>
      <c r="J1382"/>
      <c r="K1382"/>
      <c r="L1382"/>
      <c r="O1382" s="2" t="str">
        <f t="shared" si="29"/>
        <v>|</v>
      </c>
    </row>
    <row r="1383" spans="1:15" ht="15" customHeight="1" x14ac:dyDescent="0.25">
      <c r="A1383" s="128"/>
      <c r="B1383" s="2"/>
      <c r="C1383" s="2"/>
      <c r="D1383" s="14"/>
      <c r="E1383" s="3"/>
      <c r="F1383" s="2"/>
      <c r="G1383" s="63" t="e">
        <f>VLOOKUP(O1383,'Робочий аркуш'!$J$2:$K$240,2,FALSE)</f>
        <v>#N/A</v>
      </c>
      <c r="H1383" s="63" t="e">
        <f t="shared" si="28"/>
        <v>#N/A</v>
      </c>
      <c r="I1383"/>
      <c r="J1383"/>
      <c r="K1383"/>
      <c r="L1383"/>
      <c r="O1383" s="2" t="str">
        <f t="shared" si="29"/>
        <v>|</v>
      </c>
    </row>
    <row r="1384" spans="1:15" ht="15" customHeight="1" x14ac:dyDescent="0.25">
      <c r="A1384" s="128"/>
      <c r="B1384" s="2"/>
      <c r="C1384" s="2"/>
      <c r="D1384" s="14"/>
      <c r="E1384" s="3"/>
      <c r="F1384" s="2"/>
      <c r="G1384" s="63" t="e">
        <f>VLOOKUP(O1384,'Робочий аркуш'!$J$2:$K$240,2,FALSE)</f>
        <v>#N/A</v>
      </c>
      <c r="H1384" s="63" t="e">
        <f t="shared" si="28"/>
        <v>#N/A</v>
      </c>
      <c r="I1384"/>
      <c r="J1384"/>
      <c r="K1384"/>
      <c r="L1384"/>
      <c r="O1384" s="2" t="str">
        <f t="shared" si="29"/>
        <v>|</v>
      </c>
    </row>
    <row r="1385" spans="1:15" ht="15" customHeight="1" x14ac:dyDescent="0.25">
      <c r="A1385" s="128"/>
      <c r="B1385" s="2"/>
      <c r="C1385" s="2"/>
      <c r="D1385" s="14"/>
      <c r="E1385" s="3"/>
      <c r="F1385" s="2"/>
      <c r="G1385" s="63" t="e">
        <f>VLOOKUP(O1385,'Робочий аркуш'!$J$2:$K$240,2,FALSE)</f>
        <v>#N/A</v>
      </c>
      <c r="H1385" s="63" t="e">
        <f t="shared" si="28"/>
        <v>#N/A</v>
      </c>
      <c r="I1385"/>
      <c r="J1385"/>
      <c r="K1385"/>
      <c r="L1385"/>
      <c r="O1385" s="2" t="str">
        <f t="shared" si="29"/>
        <v>|</v>
      </c>
    </row>
    <row r="1386" spans="1:15" ht="15" customHeight="1" x14ac:dyDescent="0.25">
      <c r="A1386" s="128"/>
      <c r="B1386" s="2"/>
      <c r="C1386" s="2"/>
      <c r="D1386" s="14"/>
      <c r="E1386" s="3"/>
      <c r="F1386" s="2"/>
      <c r="G1386" s="63" t="e">
        <f>VLOOKUP(O1386,'Робочий аркуш'!$J$2:$K$240,2,FALSE)</f>
        <v>#N/A</v>
      </c>
      <c r="H1386" s="63" t="e">
        <f t="shared" si="28"/>
        <v>#N/A</v>
      </c>
      <c r="I1386"/>
      <c r="J1386"/>
      <c r="K1386"/>
      <c r="L1386"/>
      <c r="O1386" s="2" t="str">
        <f t="shared" si="29"/>
        <v>|</v>
      </c>
    </row>
    <row r="1387" spans="1:15" ht="15" customHeight="1" x14ac:dyDescent="0.25">
      <c r="A1387" s="128"/>
      <c r="B1387" s="2"/>
      <c r="C1387" s="2"/>
      <c r="D1387" s="14"/>
      <c r="E1387" s="3"/>
      <c r="F1387" s="2"/>
      <c r="G1387" s="63" t="e">
        <f>VLOOKUP(O1387,'Робочий аркуш'!$J$2:$K$240,2,FALSE)</f>
        <v>#N/A</v>
      </c>
      <c r="H1387" s="63" t="e">
        <f t="shared" si="28"/>
        <v>#N/A</v>
      </c>
      <c r="I1387"/>
      <c r="J1387"/>
      <c r="K1387"/>
      <c r="L1387"/>
      <c r="O1387" s="2" t="str">
        <f t="shared" si="29"/>
        <v>|</v>
      </c>
    </row>
    <row r="1388" spans="1:15" ht="15" customHeight="1" x14ac:dyDescent="0.25">
      <c r="A1388" s="128"/>
      <c r="B1388" s="2"/>
      <c r="C1388" s="2"/>
      <c r="D1388" s="14"/>
      <c r="E1388" s="3"/>
      <c r="F1388" s="2"/>
      <c r="G1388" s="63" t="e">
        <f>VLOOKUP(O1388,'Робочий аркуш'!$J$2:$K$240,2,FALSE)</f>
        <v>#N/A</v>
      </c>
      <c r="H1388" s="63" t="e">
        <f t="shared" si="28"/>
        <v>#N/A</v>
      </c>
      <c r="I1388"/>
      <c r="J1388"/>
      <c r="K1388"/>
      <c r="L1388"/>
      <c r="O1388" s="2" t="str">
        <f t="shared" si="29"/>
        <v>|</v>
      </c>
    </row>
    <row r="1389" spans="1:15" ht="15" customHeight="1" x14ac:dyDescent="0.25">
      <c r="A1389" s="128"/>
      <c r="B1389" s="2"/>
      <c r="C1389" s="2"/>
      <c r="D1389" s="14"/>
      <c r="E1389" s="3"/>
      <c r="F1389" s="2"/>
      <c r="G1389" s="63" t="e">
        <f>VLOOKUP(O1389,'Робочий аркуш'!$J$2:$K$240,2,FALSE)</f>
        <v>#N/A</v>
      </c>
      <c r="H1389" s="63" t="e">
        <f t="shared" si="28"/>
        <v>#N/A</v>
      </c>
      <c r="I1389"/>
      <c r="J1389"/>
      <c r="K1389"/>
      <c r="L1389"/>
      <c r="O1389" s="2" t="str">
        <f t="shared" si="29"/>
        <v>|</v>
      </c>
    </row>
    <row r="1390" spans="1:15" ht="15" customHeight="1" x14ac:dyDescent="0.25">
      <c r="A1390" s="128"/>
      <c r="B1390" s="2"/>
      <c r="C1390" s="2"/>
      <c r="D1390" s="14"/>
      <c r="E1390" s="3"/>
      <c r="F1390" s="2"/>
      <c r="G1390" s="63" t="e">
        <f>VLOOKUP(O1390,'Робочий аркуш'!$J$2:$K$240,2,FALSE)</f>
        <v>#N/A</v>
      </c>
      <c r="H1390" s="63" t="e">
        <f t="shared" si="28"/>
        <v>#N/A</v>
      </c>
      <c r="I1390"/>
      <c r="J1390"/>
      <c r="K1390"/>
      <c r="L1390"/>
      <c r="O1390" s="2" t="str">
        <f t="shared" si="29"/>
        <v>|</v>
      </c>
    </row>
    <row r="1391" spans="1:15" ht="15" customHeight="1" x14ac:dyDescent="0.25">
      <c r="A1391" s="128"/>
      <c r="B1391" s="2"/>
      <c r="C1391" s="2"/>
      <c r="D1391" s="14"/>
      <c r="E1391" s="3"/>
      <c r="F1391" s="2"/>
      <c r="G1391" s="63" t="e">
        <f>VLOOKUP(O1391,'Робочий аркуш'!$J$2:$K$240,2,FALSE)</f>
        <v>#N/A</v>
      </c>
      <c r="H1391" s="63" t="e">
        <f t="shared" si="28"/>
        <v>#N/A</v>
      </c>
      <c r="I1391"/>
      <c r="J1391"/>
      <c r="K1391"/>
      <c r="L1391"/>
      <c r="O1391" s="2" t="str">
        <f t="shared" si="29"/>
        <v>|</v>
      </c>
    </row>
    <row r="1392" spans="1:15" ht="15" customHeight="1" x14ac:dyDescent="0.25">
      <c r="A1392" s="128"/>
      <c r="B1392" s="2"/>
      <c r="C1392" s="2"/>
      <c r="D1392" s="14"/>
      <c r="E1392" s="3"/>
      <c r="F1392" s="2"/>
      <c r="G1392" s="63" t="e">
        <f>VLOOKUP(O1392,'Робочий аркуш'!$J$2:$K$240,2,FALSE)</f>
        <v>#N/A</v>
      </c>
      <c r="H1392" s="63" t="e">
        <f t="shared" si="28"/>
        <v>#N/A</v>
      </c>
      <c r="I1392"/>
      <c r="J1392"/>
      <c r="K1392"/>
      <c r="L1392"/>
      <c r="O1392" s="2" t="str">
        <f t="shared" si="29"/>
        <v>|</v>
      </c>
    </row>
    <row r="1393" spans="1:15" ht="15" customHeight="1" x14ac:dyDescent="0.25">
      <c r="A1393" s="128"/>
      <c r="B1393" s="2"/>
      <c r="C1393" s="2"/>
      <c r="D1393" s="14"/>
      <c r="E1393" s="3"/>
      <c r="F1393" s="2"/>
      <c r="G1393" s="63" t="e">
        <f>VLOOKUP(O1393,'Робочий аркуш'!$J$2:$K$240,2,FALSE)</f>
        <v>#N/A</v>
      </c>
      <c r="H1393" s="63" t="e">
        <f t="shared" si="28"/>
        <v>#N/A</v>
      </c>
      <c r="I1393"/>
      <c r="J1393"/>
      <c r="K1393"/>
      <c r="L1393"/>
      <c r="O1393" s="2" t="str">
        <f t="shared" si="29"/>
        <v>|</v>
      </c>
    </row>
    <row r="1394" spans="1:15" ht="15" customHeight="1" x14ac:dyDescent="0.25">
      <c r="A1394" s="128"/>
      <c r="B1394" s="2"/>
      <c r="C1394" s="2"/>
      <c r="D1394" s="14"/>
      <c r="E1394" s="3"/>
      <c r="F1394" s="2"/>
      <c r="G1394" s="63" t="e">
        <f>VLOOKUP(O1394,'Робочий аркуш'!$J$2:$K$240,2,FALSE)</f>
        <v>#N/A</v>
      </c>
      <c r="H1394" s="63" t="e">
        <f t="shared" si="28"/>
        <v>#N/A</v>
      </c>
      <c r="I1394"/>
      <c r="J1394"/>
      <c r="K1394"/>
      <c r="L1394"/>
      <c r="O1394" s="2" t="str">
        <f t="shared" si="29"/>
        <v>|</v>
      </c>
    </row>
    <row r="1395" spans="1:15" ht="15" customHeight="1" x14ac:dyDescent="0.25">
      <c r="A1395" s="128"/>
      <c r="B1395" s="2"/>
      <c r="C1395" s="2"/>
      <c r="D1395" s="14"/>
      <c r="E1395" s="3"/>
      <c r="F1395" s="2"/>
      <c r="G1395" s="63" t="e">
        <f>VLOOKUP(O1395,'Робочий аркуш'!$J$2:$K$240,2,FALSE)</f>
        <v>#N/A</v>
      </c>
      <c r="H1395" s="63" t="e">
        <f t="shared" si="28"/>
        <v>#N/A</v>
      </c>
      <c r="I1395"/>
      <c r="J1395"/>
      <c r="K1395"/>
      <c r="L1395"/>
      <c r="O1395" s="2" t="str">
        <f t="shared" si="29"/>
        <v>|</v>
      </c>
    </row>
    <row r="1396" spans="1:15" ht="15" customHeight="1" x14ac:dyDescent="0.25">
      <c r="A1396" s="128"/>
      <c r="B1396" s="2"/>
      <c r="C1396" s="2"/>
      <c r="D1396" s="14"/>
      <c r="E1396" s="3"/>
      <c r="F1396" s="2"/>
      <c r="G1396" s="63" t="e">
        <f>VLOOKUP(O1396,'Робочий аркуш'!$J$2:$K$240,2,FALSE)</f>
        <v>#N/A</v>
      </c>
      <c r="H1396" s="63" t="e">
        <f t="shared" si="28"/>
        <v>#N/A</v>
      </c>
      <c r="I1396"/>
      <c r="J1396"/>
      <c r="K1396"/>
      <c r="L1396"/>
      <c r="O1396" s="2" t="str">
        <f t="shared" si="29"/>
        <v>|</v>
      </c>
    </row>
    <row r="1397" spans="1:15" ht="15" customHeight="1" x14ac:dyDescent="0.25">
      <c r="A1397" s="128"/>
      <c r="B1397" s="2"/>
      <c r="C1397" s="2"/>
      <c r="D1397" s="14"/>
      <c r="E1397" s="3"/>
      <c r="F1397" s="2"/>
      <c r="G1397" s="63" t="e">
        <f>VLOOKUP(O1397,'Робочий аркуш'!$J$2:$K$240,2,FALSE)</f>
        <v>#N/A</v>
      </c>
      <c r="H1397" s="63" t="e">
        <f t="shared" si="28"/>
        <v>#N/A</v>
      </c>
      <c r="I1397"/>
      <c r="J1397"/>
      <c r="K1397"/>
      <c r="L1397"/>
      <c r="O1397" s="2" t="str">
        <f t="shared" si="29"/>
        <v>|</v>
      </c>
    </row>
    <row r="1398" spans="1:15" ht="15" customHeight="1" x14ac:dyDescent="0.25">
      <c r="A1398" s="128"/>
      <c r="B1398" s="2"/>
      <c r="C1398" s="2"/>
      <c r="D1398" s="14"/>
      <c r="E1398" s="3"/>
      <c r="F1398" s="2"/>
      <c r="G1398" s="63" t="e">
        <f>VLOOKUP(O1398,'Робочий аркуш'!$J$2:$K$240,2,FALSE)</f>
        <v>#N/A</v>
      </c>
      <c r="H1398" s="63" t="e">
        <f t="shared" si="28"/>
        <v>#N/A</v>
      </c>
      <c r="I1398"/>
      <c r="J1398"/>
      <c r="K1398"/>
      <c r="L1398"/>
      <c r="O1398" s="2" t="str">
        <f t="shared" si="29"/>
        <v>|</v>
      </c>
    </row>
    <row r="1399" spans="1:15" ht="15" customHeight="1" x14ac:dyDescent="0.25">
      <c r="A1399" s="128"/>
      <c r="B1399" s="2"/>
      <c r="C1399" s="2"/>
      <c r="D1399" s="14"/>
      <c r="E1399" s="3"/>
      <c r="F1399" s="2"/>
      <c r="G1399" s="63" t="e">
        <f>VLOOKUP(O1399,'Робочий аркуш'!$J$2:$K$240,2,FALSE)</f>
        <v>#N/A</v>
      </c>
      <c r="H1399" s="63" t="e">
        <f t="shared" si="28"/>
        <v>#N/A</v>
      </c>
      <c r="I1399"/>
      <c r="J1399"/>
      <c r="K1399"/>
      <c r="L1399"/>
      <c r="O1399" s="2" t="str">
        <f t="shared" si="29"/>
        <v>|</v>
      </c>
    </row>
    <row r="1400" spans="1:15" ht="15" customHeight="1" x14ac:dyDescent="0.25">
      <c r="A1400" s="128"/>
      <c r="B1400" s="2"/>
      <c r="C1400" s="2"/>
      <c r="D1400" s="14"/>
      <c r="E1400" s="3"/>
      <c r="F1400" s="2"/>
      <c r="G1400" s="63" t="e">
        <f>VLOOKUP(O1400,'Робочий аркуш'!$J$2:$K$240,2,FALSE)</f>
        <v>#N/A</v>
      </c>
      <c r="H1400" s="63" t="e">
        <f t="shared" si="28"/>
        <v>#N/A</v>
      </c>
      <c r="I1400"/>
      <c r="J1400"/>
      <c r="K1400"/>
      <c r="L1400"/>
      <c r="O1400" s="2" t="str">
        <f t="shared" si="29"/>
        <v>|</v>
      </c>
    </row>
    <row r="1401" spans="1:15" ht="15" customHeight="1" x14ac:dyDescent="0.25">
      <c r="A1401" s="128"/>
      <c r="B1401" s="2"/>
      <c r="C1401" s="2"/>
      <c r="D1401" s="14"/>
      <c r="E1401" s="3"/>
      <c r="F1401" s="2"/>
      <c r="G1401" s="63" t="e">
        <f>VLOOKUP(O1401,'Робочий аркуш'!$J$2:$K$240,2,FALSE)</f>
        <v>#N/A</v>
      </c>
      <c r="H1401" s="63" t="e">
        <f t="shared" si="28"/>
        <v>#N/A</v>
      </c>
      <c r="I1401"/>
      <c r="J1401"/>
      <c r="K1401"/>
      <c r="L1401"/>
      <c r="O1401" s="2" t="str">
        <f t="shared" si="29"/>
        <v>|</v>
      </c>
    </row>
    <row r="1402" spans="1:15" ht="15" customHeight="1" x14ac:dyDescent="0.25">
      <c r="A1402" s="128"/>
      <c r="B1402" s="2"/>
      <c r="C1402" s="2"/>
      <c r="D1402" s="14"/>
      <c r="E1402" s="3"/>
      <c r="F1402" s="2"/>
      <c r="G1402" s="63" t="e">
        <f>VLOOKUP(O1402,'Робочий аркуш'!$J$2:$K$240,2,FALSE)</f>
        <v>#N/A</v>
      </c>
      <c r="H1402" s="63" t="e">
        <f t="shared" si="28"/>
        <v>#N/A</v>
      </c>
      <c r="I1402"/>
      <c r="J1402"/>
      <c r="K1402"/>
      <c r="L1402"/>
      <c r="O1402" s="2" t="str">
        <f t="shared" si="29"/>
        <v>|</v>
      </c>
    </row>
    <row r="1403" spans="1:15" ht="15" customHeight="1" x14ac:dyDescent="0.25">
      <c r="A1403" s="128"/>
      <c r="B1403" s="2"/>
      <c r="C1403" s="2"/>
      <c r="D1403" s="14"/>
      <c r="E1403" s="3"/>
      <c r="F1403" s="2"/>
      <c r="G1403" s="63" t="e">
        <f>VLOOKUP(O1403,'Робочий аркуш'!$J$2:$K$240,2,FALSE)</f>
        <v>#N/A</v>
      </c>
      <c r="H1403" s="63" t="e">
        <f t="shared" si="28"/>
        <v>#N/A</v>
      </c>
      <c r="I1403"/>
      <c r="J1403"/>
      <c r="K1403"/>
      <c r="L1403"/>
      <c r="O1403" s="2" t="str">
        <f t="shared" si="29"/>
        <v>|</v>
      </c>
    </row>
    <row r="1404" spans="1:15" ht="15" customHeight="1" x14ac:dyDescent="0.25">
      <c r="A1404" s="128"/>
      <c r="B1404" s="2"/>
      <c r="C1404" s="2"/>
      <c r="D1404" s="14"/>
      <c r="E1404" s="3"/>
      <c r="F1404" s="2"/>
      <c r="G1404" s="63" t="e">
        <f>VLOOKUP(O1404,'Робочий аркуш'!$J$2:$K$240,2,FALSE)</f>
        <v>#N/A</v>
      </c>
      <c r="H1404" s="63" t="e">
        <f t="shared" si="28"/>
        <v>#N/A</v>
      </c>
      <c r="I1404"/>
      <c r="J1404"/>
      <c r="K1404"/>
      <c r="L1404"/>
      <c r="O1404" s="2" t="str">
        <f t="shared" si="29"/>
        <v>|</v>
      </c>
    </row>
    <row r="1405" spans="1:15" ht="15" customHeight="1" x14ac:dyDescent="0.25">
      <c r="A1405" s="128"/>
      <c r="B1405" s="2"/>
      <c r="C1405" s="2"/>
      <c r="D1405" s="14"/>
      <c r="E1405" s="3"/>
      <c r="F1405" s="2"/>
      <c r="G1405" s="63" t="e">
        <f>VLOOKUP(O1405,'Робочий аркуш'!$J$2:$K$240,2,FALSE)</f>
        <v>#N/A</v>
      </c>
      <c r="H1405" s="63" t="e">
        <f t="shared" si="28"/>
        <v>#N/A</v>
      </c>
      <c r="I1405"/>
      <c r="J1405"/>
      <c r="K1405"/>
      <c r="L1405"/>
      <c r="O1405" s="2" t="str">
        <f t="shared" si="29"/>
        <v>|</v>
      </c>
    </row>
    <row r="1406" spans="1:15" ht="15" customHeight="1" x14ac:dyDescent="0.25">
      <c r="A1406" s="128"/>
      <c r="B1406" s="2"/>
      <c r="C1406" s="2"/>
      <c r="D1406" s="14"/>
      <c r="E1406" s="3"/>
      <c r="F1406" s="2"/>
      <c r="G1406" s="63" t="e">
        <f>VLOOKUP(O1406,'Робочий аркуш'!$J$2:$K$240,2,FALSE)</f>
        <v>#N/A</v>
      </c>
      <c r="H1406" s="63" t="e">
        <f t="shared" si="28"/>
        <v>#N/A</v>
      </c>
      <c r="I1406"/>
      <c r="J1406"/>
      <c r="K1406"/>
      <c r="L1406"/>
      <c r="O1406" s="2" t="str">
        <f t="shared" si="29"/>
        <v>|</v>
      </c>
    </row>
    <row r="1407" spans="1:15" ht="15" customHeight="1" x14ac:dyDescent="0.25">
      <c r="A1407" s="128"/>
      <c r="B1407" s="2"/>
      <c r="C1407" s="2"/>
      <c r="D1407" s="14"/>
      <c r="E1407" s="3"/>
      <c r="F1407" s="2"/>
      <c r="G1407" s="63" t="e">
        <f>VLOOKUP(O1407,'Робочий аркуш'!$J$2:$K$240,2,FALSE)</f>
        <v>#N/A</v>
      </c>
      <c r="H1407" s="63" t="e">
        <f t="shared" si="28"/>
        <v>#N/A</v>
      </c>
      <c r="I1407"/>
      <c r="J1407"/>
      <c r="K1407"/>
      <c r="L1407"/>
      <c r="O1407" s="2" t="str">
        <f t="shared" si="29"/>
        <v>|</v>
      </c>
    </row>
    <row r="1408" spans="1:15" ht="15" customHeight="1" x14ac:dyDescent="0.25">
      <c r="A1408" s="128"/>
      <c r="B1408" s="2"/>
      <c r="C1408" s="2"/>
      <c r="D1408" s="14"/>
      <c r="E1408" s="3"/>
      <c r="F1408" s="2"/>
      <c r="G1408" s="63" t="e">
        <f>VLOOKUP(O1408,'Робочий аркуш'!$J$2:$K$240,2,FALSE)</f>
        <v>#N/A</v>
      </c>
      <c r="H1408" s="63" t="e">
        <f t="shared" si="28"/>
        <v>#N/A</v>
      </c>
      <c r="I1408"/>
      <c r="J1408"/>
      <c r="K1408"/>
      <c r="L1408"/>
      <c r="O1408" s="2" t="str">
        <f t="shared" si="29"/>
        <v>|</v>
      </c>
    </row>
    <row r="1409" spans="1:15" ht="15" customHeight="1" x14ac:dyDescent="0.25">
      <c r="A1409" s="128"/>
      <c r="B1409" s="2"/>
      <c r="C1409" s="2"/>
      <c r="D1409" s="14"/>
      <c r="E1409" s="3"/>
      <c r="F1409" s="2"/>
      <c r="G1409" s="63" t="e">
        <f>VLOOKUP(O1409,'Робочий аркуш'!$J$2:$K$240,2,FALSE)</f>
        <v>#N/A</v>
      </c>
      <c r="H1409" s="63" t="e">
        <f t="shared" si="28"/>
        <v>#N/A</v>
      </c>
      <c r="I1409"/>
      <c r="J1409"/>
      <c r="K1409"/>
      <c r="L1409"/>
      <c r="O1409" s="2" t="str">
        <f t="shared" si="29"/>
        <v>|</v>
      </c>
    </row>
    <row r="1410" spans="1:15" ht="15" customHeight="1" x14ac:dyDescent="0.25">
      <c r="A1410" s="128"/>
      <c r="B1410" s="2"/>
      <c r="C1410" s="2"/>
      <c r="D1410" s="14"/>
      <c r="E1410" s="3"/>
      <c r="F1410" s="2"/>
      <c r="G1410" s="63" t="e">
        <f>VLOOKUP(O1410,'Робочий аркуш'!$J$2:$K$240,2,FALSE)</f>
        <v>#N/A</v>
      </c>
      <c r="H1410" s="63" t="e">
        <f t="shared" si="28"/>
        <v>#N/A</v>
      </c>
      <c r="I1410"/>
      <c r="J1410"/>
      <c r="K1410"/>
      <c r="L1410"/>
      <c r="O1410" s="2" t="str">
        <f t="shared" si="29"/>
        <v>|</v>
      </c>
    </row>
    <row r="1411" spans="1:15" ht="15" customHeight="1" x14ac:dyDescent="0.25">
      <c r="A1411" s="128"/>
      <c r="B1411" s="2"/>
      <c r="C1411" s="2"/>
      <c r="D1411" s="14"/>
      <c r="E1411" s="3"/>
      <c r="F1411" s="2"/>
      <c r="G1411" s="63" t="e">
        <f>VLOOKUP(O1411,'Робочий аркуш'!$J$2:$K$240,2,FALSE)</f>
        <v>#N/A</v>
      </c>
      <c r="H1411" s="63" t="e">
        <f t="shared" si="28"/>
        <v>#N/A</v>
      </c>
      <c r="I1411"/>
      <c r="J1411"/>
      <c r="K1411"/>
      <c r="L1411"/>
      <c r="O1411" s="2" t="str">
        <f t="shared" si="29"/>
        <v>|</v>
      </c>
    </row>
    <row r="1412" spans="1:15" ht="15" customHeight="1" x14ac:dyDescent="0.25">
      <c r="A1412" s="128"/>
      <c r="B1412" s="2"/>
      <c r="C1412" s="2"/>
      <c r="D1412" s="14"/>
      <c r="E1412" s="3"/>
      <c r="F1412" s="2"/>
      <c r="G1412" s="63" t="e">
        <f>VLOOKUP(O1412,'Робочий аркуш'!$J$2:$K$240,2,FALSE)</f>
        <v>#N/A</v>
      </c>
      <c r="H1412" s="63" t="e">
        <f t="shared" si="28"/>
        <v>#N/A</v>
      </c>
      <c r="I1412"/>
      <c r="J1412"/>
      <c r="K1412"/>
      <c r="L1412"/>
      <c r="O1412" s="2" t="str">
        <f t="shared" si="29"/>
        <v>|</v>
      </c>
    </row>
    <row r="1413" spans="1:15" ht="15" customHeight="1" x14ac:dyDescent="0.25">
      <c r="A1413" s="128"/>
      <c r="B1413" s="2"/>
      <c r="C1413" s="2"/>
      <c r="D1413" s="14"/>
      <c r="E1413" s="3"/>
      <c r="F1413" s="2"/>
      <c r="G1413" s="63" t="e">
        <f>VLOOKUP(O1413,'Робочий аркуш'!$J$2:$K$240,2,FALSE)</f>
        <v>#N/A</v>
      </c>
      <c r="H1413" s="63" t="e">
        <f t="shared" si="28"/>
        <v>#N/A</v>
      </c>
      <c r="I1413"/>
      <c r="J1413"/>
      <c r="K1413"/>
      <c r="L1413"/>
      <c r="O1413" s="2" t="str">
        <f t="shared" si="29"/>
        <v>|</v>
      </c>
    </row>
    <row r="1414" spans="1:15" ht="15" customHeight="1" x14ac:dyDescent="0.25">
      <c r="A1414" s="128"/>
      <c r="B1414" s="2"/>
      <c r="C1414" s="2"/>
      <c r="D1414" s="14"/>
      <c r="E1414" s="3"/>
      <c r="F1414" s="2"/>
      <c r="G1414" s="63" t="e">
        <f>VLOOKUP(O1414,'Робочий аркуш'!$J$2:$K$240,2,FALSE)</f>
        <v>#N/A</v>
      </c>
      <c r="H1414" s="63" t="e">
        <f t="shared" si="28"/>
        <v>#N/A</v>
      </c>
      <c r="I1414"/>
      <c r="J1414"/>
      <c r="K1414"/>
      <c r="L1414"/>
      <c r="O1414" s="2" t="str">
        <f t="shared" si="29"/>
        <v>|</v>
      </c>
    </row>
    <row r="1415" spans="1:15" ht="15" customHeight="1" x14ac:dyDescent="0.25">
      <c r="A1415" s="128"/>
      <c r="B1415" s="2"/>
      <c r="C1415" s="2"/>
      <c r="D1415" s="14"/>
      <c r="E1415" s="3"/>
      <c r="F1415" s="2"/>
      <c r="G1415" s="63" t="e">
        <f>VLOOKUP(O1415,'Робочий аркуш'!$J$2:$K$240,2,FALSE)</f>
        <v>#N/A</v>
      </c>
      <c r="H1415" s="63" t="e">
        <f t="shared" ref="H1415:H1478" si="30">(D1415*E1415*F1415)/G1415</f>
        <v>#N/A</v>
      </c>
      <c r="I1415"/>
      <c r="J1415"/>
      <c r="K1415"/>
      <c r="L1415"/>
      <c r="O1415" s="2" t="str">
        <f t="shared" si="29"/>
        <v>|</v>
      </c>
    </row>
    <row r="1416" spans="1:15" ht="15" customHeight="1" x14ac:dyDescent="0.25">
      <c r="A1416" s="128"/>
      <c r="B1416" s="2"/>
      <c r="C1416" s="2"/>
      <c r="D1416" s="14"/>
      <c r="E1416" s="3"/>
      <c r="F1416" s="2"/>
      <c r="G1416" s="63" t="e">
        <f>VLOOKUP(O1416,'Робочий аркуш'!$J$2:$K$240,2,FALSE)</f>
        <v>#N/A</v>
      </c>
      <c r="H1416" s="63" t="e">
        <f t="shared" si="30"/>
        <v>#N/A</v>
      </c>
      <c r="I1416"/>
      <c r="J1416"/>
      <c r="K1416"/>
      <c r="L1416"/>
      <c r="O1416" s="2" t="str">
        <f t="shared" si="29"/>
        <v>|</v>
      </c>
    </row>
    <row r="1417" spans="1:15" ht="15" customHeight="1" x14ac:dyDescent="0.25">
      <c r="A1417" s="128"/>
      <c r="B1417" s="2"/>
      <c r="C1417" s="2"/>
      <c r="D1417" s="14"/>
      <c r="E1417" s="3"/>
      <c r="F1417" s="2"/>
      <c r="G1417" s="63" t="e">
        <f>VLOOKUP(O1417,'Робочий аркуш'!$J$2:$K$240,2,FALSE)</f>
        <v>#N/A</v>
      </c>
      <c r="H1417" s="63" t="e">
        <f t="shared" si="30"/>
        <v>#N/A</v>
      </c>
      <c r="I1417"/>
      <c r="J1417"/>
      <c r="K1417"/>
      <c r="L1417"/>
      <c r="O1417" s="2" t="str">
        <f t="shared" si="29"/>
        <v>|</v>
      </c>
    </row>
    <row r="1418" spans="1:15" ht="15" customHeight="1" x14ac:dyDescent="0.25">
      <c r="A1418" s="128"/>
      <c r="B1418" s="2"/>
      <c r="C1418" s="2"/>
      <c r="D1418" s="14"/>
      <c r="E1418" s="3"/>
      <c r="F1418" s="2"/>
      <c r="G1418" s="63" t="e">
        <f>VLOOKUP(O1418,'Робочий аркуш'!$J$2:$K$240,2,FALSE)</f>
        <v>#N/A</v>
      </c>
      <c r="H1418" s="63" t="e">
        <f t="shared" si="30"/>
        <v>#N/A</v>
      </c>
      <c r="I1418"/>
      <c r="J1418"/>
      <c r="K1418"/>
      <c r="L1418"/>
      <c r="O1418" s="2" t="str">
        <f t="shared" si="29"/>
        <v>|</v>
      </c>
    </row>
    <row r="1419" spans="1:15" ht="15" customHeight="1" x14ac:dyDescent="0.25">
      <c r="A1419" s="128"/>
      <c r="B1419" s="2"/>
      <c r="C1419" s="2"/>
      <c r="D1419" s="14"/>
      <c r="E1419" s="3"/>
      <c r="F1419" s="2"/>
      <c r="G1419" s="63" t="e">
        <f>VLOOKUP(O1419,'Робочий аркуш'!$J$2:$K$240,2,FALSE)</f>
        <v>#N/A</v>
      </c>
      <c r="H1419" s="63" t="e">
        <f t="shared" si="30"/>
        <v>#N/A</v>
      </c>
      <c r="I1419"/>
      <c r="J1419"/>
      <c r="K1419"/>
      <c r="L1419"/>
      <c r="O1419" s="2" t="str">
        <f t="shared" si="29"/>
        <v>|</v>
      </c>
    </row>
    <row r="1420" spans="1:15" ht="15" customHeight="1" x14ac:dyDescent="0.25">
      <c r="A1420" s="128"/>
      <c r="B1420" s="2"/>
      <c r="C1420" s="2"/>
      <c r="D1420" s="14"/>
      <c r="E1420" s="3"/>
      <c r="F1420" s="2"/>
      <c r="G1420" s="63" t="e">
        <f>VLOOKUP(O1420,'Робочий аркуш'!$J$2:$K$240,2,FALSE)</f>
        <v>#N/A</v>
      </c>
      <c r="H1420" s="63" t="e">
        <f t="shared" si="30"/>
        <v>#N/A</v>
      </c>
      <c r="I1420"/>
      <c r="J1420"/>
      <c r="K1420"/>
      <c r="L1420"/>
      <c r="O1420" s="2" t="str">
        <f t="shared" si="29"/>
        <v>|</v>
      </c>
    </row>
    <row r="1421" spans="1:15" ht="15" customHeight="1" x14ac:dyDescent="0.25">
      <c r="A1421" s="128"/>
      <c r="B1421" s="2"/>
      <c r="C1421" s="2"/>
      <c r="D1421" s="14"/>
      <c r="E1421" s="3"/>
      <c r="F1421" s="2"/>
      <c r="G1421" s="63" t="e">
        <f>VLOOKUP(O1421,'Робочий аркуш'!$J$2:$K$240,2,FALSE)</f>
        <v>#N/A</v>
      </c>
      <c r="H1421" s="63" t="e">
        <f t="shared" si="30"/>
        <v>#N/A</v>
      </c>
      <c r="I1421"/>
      <c r="J1421"/>
      <c r="K1421"/>
      <c r="L1421"/>
      <c r="O1421" s="2" t="str">
        <f t="shared" si="29"/>
        <v>|</v>
      </c>
    </row>
    <row r="1422" spans="1:15" ht="15" customHeight="1" x14ac:dyDescent="0.25">
      <c r="A1422" s="128"/>
      <c r="B1422" s="2"/>
      <c r="C1422" s="2"/>
      <c r="D1422" s="14"/>
      <c r="E1422" s="3"/>
      <c r="F1422" s="2"/>
      <c r="G1422" s="63" t="e">
        <f>VLOOKUP(O1422,'Робочий аркуш'!$J$2:$K$240,2,FALSE)</f>
        <v>#N/A</v>
      </c>
      <c r="H1422" s="63" t="e">
        <f t="shared" si="30"/>
        <v>#N/A</v>
      </c>
      <c r="I1422"/>
      <c r="J1422"/>
      <c r="K1422"/>
      <c r="L1422"/>
      <c r="O1422" s="2" t="str">
        <f t="shared" si="29"/>
        <v>|</v>
      </c>
    </row>
    <row r="1423" spans="1:15" ht="15" customHeight="1" x14ac:dyDescent="0.25">
      <c r="A1423" s="128"/>
      <c r="B1423" s="2"/>
      <c r="C1423" s="2"/>
      <c r="D1423" s="14"/>
      <c r="E1423" s="3"/>
      <c r="F1423" s="2"/>
      <c r="G1423" s="63" t="e">
        <f>VLOOKUP(O1423,'Робочий аркуш'!$J$2:$K$240,2,FALSE)</f>
        <v>#N/A</v>
      </c>
      <c r="H1423" s="63" t="e">
        <f t="shared" si="30"/>
        <v>#N/A</v>
      </c>
      <c r="I1423"/>
      <c r="J1423"/>
      <c r="K1423"/>
      <c r="L1423"/>
      <c r="O1423" s="2" t="str">
        <f t="shared" si="29"/>
        <v>|</v>
      </c>
    </row>
    <row r="1424" spans="1:15" ht="15" customHeight="1" x14ac:dyDescent="0.25">
      <c r="A1424" s="128"/>
      <c r="B1424" s="2"/>
      <c r="C1424" s="2"/>
      <c r="D1424" s="14"/>
      <c r="E1424" s="3"/>
      <c r="F1424" s="2"/>
      <c r="G1424" s="63" t="e">
        <f>VLOOKUP(O1424,'Робочий аркуш'!$J$2:$K$240,2,FALSE)</f>
        <v>#N/A</v>
      </c>
      <c r="H1424" s="63" t="e">
        <f t="shared" si="30"/>
        <v>#N/A</v>
      </c>
      <c r="I1424"/>
      <c r="J1424"/>
      <c r="K1424"/>
      <c r="L1424"/>
      <c r="O1424" s="2" t="str">
        <f t="shared" si="29"/>
        <v>|</v>
      </c>
    </row>
    <row r="1425" spans="1:15" ht="15" customHeight="1" x14ac:dyDescent="0.25">
      <c r="A1425" s="128"/>
      <c r="B1425" s="2"/>
      <c r="C1425" s="2"/>
      <c r="D1425" s="14"/>
      <c r="E1425" s="3"/>
      <c r="F1425" s="2"/>
      <c r="G1425" s="63" t="e">
        <f>VLOOKUP(O1425,'Робочий аркуш'!$J$2:$K$240,2,FALSE)</f>
        <v>#N/A</v>
      </c>
      <c r="H1425" s="63" t="e">
        <f t="shared" si="30"/>
        <v>#N/A</v>
      </c>
      <c r="I1425"/>
      <c r="J1425"/>
      <c r="K1425"/>
      <c r="L1425"/>
      <c r="O1425" s="2" t="str">
        <f t="shared" si="29"/>
        <v>|</v>
      </c>
    </row>
    <row r="1426" spans="1:15" ht="15" customHeight="1" x14ac:dyDescent="0.25">
      <c r="A1426" s="128"/>
      <c r="B1426" s="2"/>
      <c r="C1426" s="2"/>
      <c r="D1426" s="14"/>
      <c r="E1426" s="3"/>
      <c r="F1426" s="2"/>
      <c r="G1426" s="63" t="e">
        <f>VLOOKUP(O1426,'Робочий аркуш'!$J$2:$K$240,2,FALSE)</f>
        <v>#N/A</v>
      </c>
      <c r="H1426" s="63" t="e">
        <f t="shared" si="30"/>
        <v>#N/A</v>
      </c>
      <c r="I1426"/>
      <c r="J1426"/>
      <c r="K1426"/>
      <c r="L1426"/>
      <c r="O1426" s="2" t="str">
        <f t="shared" ref="O1426:O1489" si="31">B1426&amp;"|"&amp;C1426</f>
        <v>|</v>
      </c>
    </row>
    <row r="1427" spans="1:15" ht="15" customHeight="1" x14ac:dyDescent="0.25">
      <c r="A1427" s="128"/>
      <c r="B1427" s="2"/>
      <c r="C1427" s="2"/>
      <c r="D1427" s="14"/>
      <c r="E1427" s="3"/>
      <c r="F1427" s="2"/>
      <c r="G1427" s="63" t="e">
        <f>VLOOKUP(O1427,'Робочий аркуш'!$J$2:$K$240,2,FALSE)</f>
        <v>#N/A</v>
      </c>
      <c r="H1427" s="63" t="e">
        <f t="shared" si="30"/>
        <v>#N/A</v>
      </c>
      <c r="I1427"/>
      <c r="J1427"/>
      <c r="K1427"/>
      <c r="L1427"/>
      <c r="O1427" s="2" t="str">
        <f t="shared" si="31"/>
        <v>|</v>
      </c>
    </row>
    <row r="1428" spans="1:15" ht="15" customHeight="1" x14ac:dyDescent="0.25">
      <c r="A1428" s="128"/>
      <c r="B1428" s="2"/>
      <c r="C1428" s="2"/>
      <c r="D1428" s="14"/>
      <c r="E1428" s="3"/>
      <c r="F1428" s="2"/>
      <c r="G1428" s="63" t="e">
        <f>VLOOKUP(O1428,'Робочий аркуш'!$J$2:$K$240,2,FALSE)</f>
        <v>#N/A</v>
      </c>
      <c r="H1428" s="63" t="e">
        <f t="shared" si="30"/>
        <v>#N/A</v>
      </c>
      <c r="I1428"/>
      <c r="J1428"/>
      <c r="K1428"/>
      <c r="L1428"/>
      <c r="O1428" s="2" t="str">
        <f t="shared" si="31"/>
        <v>|</v>
      </c>
    </row>
    <row r="1429" spans="1:15" ht="15" customHeight="1" x14ac:dyDescent="0.25">
      <c r="A1429" s="128"/>
      <c r="B1429" s="2"/>
      <c r="C1429" s="2"/>
      <c r="D1429" s="14"/>
      <c r="E1429" s="3"/>
      <c r="F1429" s="2"/>
      <c r="G1429" s="63" t="e">
        <f>VLOOKUP(O1429,'Робочий аркуш'!$J$2:$K$240,2,FALSE)</f>
        <v>#N/A</v>
      </c>
      <c r="H1429" s="63" t="e">
        <f t="shared" si="30"/>
        <v>#N/A</v>
      </c>
      <c r="I1429"/>
      <c r="J1429"/>
      <c r="K1429"/>
      <c r="L1429"/>
      <c r="O1429" s="2" t="str">
        <f t="shared" si="31"/>
        <v>|</v>
      </c>
    </row>
    <row r="1430" spans="1:15" ht="15" customHeight="1" x14ac:dyDescent="0.25">
      <c r="A1430" s="128"/>
      <c r="B1430" s="2"/>
      <c r="C1430" s="2"/>
      <c r="D1430" s="14"/>
      <c r="E1430" s="3"/>
      <c r="F1430" s="2"/>
      <c r="G1430" s="63" t="e">
        <f>VLOOKUP(O1430,'Робочий аркуш'!$J$2:$K$240,2,FALSE)</f>
        <v>#N/A</v>
      </c>
      <c r="H1430" s="63" t="e">
        <f t="shared" si="30"/>
        <v>#N/A</v>
      </c>
      <c r="I1430"/>
      <c r="J1430"/>
      <c r="K1430"/>
      <c r="L1430"/>
      <c r="O1430" s="2" t="str">
        <f t="shared" si="31"/>
        <v>|</v>
      </c>
    </row>
    <row r="1431" spans="1:15" ht="15" customHeight="1" x14ac:dyDescent="0.25">
      <c r="A1431" s="128"/>
      <c r="B1431" s="2"/>
      <c r="C1431" s="2"/>
      <c r="D1431" s="14"/>
      <c r="E1431" s="3"/>
      <c r="F1431" s="2"/>
      <c r="G1431" s="63" t="e">
        <f>VLOOKUP(O1431,'Робочий аркуш'!$J$2:$K$240,2,FALSE)</f>
        <v>#N/A</v>
      </c>
      <c r="H1431" s="63" t="e">
        <f t="shared" si="30"/>
        <v>#N/A</v>
      </c>
      <c r="I1431"/>
      <c r="J1431"/>
      <c r="K1431"/>
      <c r="L1431"/>
      <c r="O1431" s="2" t="str">
        <f t="shared" si="31"/>
        <v>|</v>
      </c>
    </row>
    <row r="1432" spans="1:15" ht="15" customHeight="1" x14ac:dyDescent="0.25">
      <c r="A1432" s="128"/>
      <c r="B1432" s="2"/>
      <c r="C1432" s="2"/>
      <c r="D1432" s="14"/>
      <c r="E1432" s="3"/>
      <c r="F1432" s="2"/>
      <c r="G1432" s="63" t="e">
        <f>VLOOKUP(O1432,'Робочий аркуш'!$J$2:$K$240,2,FALSE)</f>
        <v>#N/A</v>
      </c>
      <c r="H1432" s="63" t="e">
        <f t="shared" si="30"/>
        <v>#N/A</v>
      </c>
      <c r="I1432"/>
      <c r="J1432"/>
      <c r="K1432"/>
      <c r="L1432"/>
      <c r="O1432" s="2" t="str">
        <f t="shared" si="31"/>
        <v>|</v>
      </c>
    </row>
    <row r="1433" spans="1:15" ht="15" customHeight="1" x14ac:dyDescent="0.25">
      <c r="A1433" s="128"/>
      <c r="B1433" s="2"/>
      <c r="C1433" s="2"/>
      <c r="D1433" s="14"/>
      <c r="E1433" s="3"/>
      <c r="F1433" s="2"/>
      <c r="G1433" s="63" t="e">
        <f>VLOOKUP(O1433,'Робочий аркуш'!$J$2:$K$240,2,FALSE)</f>
        <v>#N/A</v>
      </c>
      <c r="H1433" s="63" t="e">
        <f t="shared" si="30"/>
        <v>#N/A</v>
      </c>
      <c r="I1433"/>
      <c r="J1433"/>
      <c r="K1433"/>
      <c r="L1433"/>
      <c r="O1433" s="2" t="str">
        <f t="shared" si="31"/>
        <v>|</v>
      </c>
    </row>
    <row r="1434" spans="1:15" ht="15" customHeight="1" x14ac:dyDescent="0.25">
      <c r="A1434" s="128"/>
      <c r="B1434" s="2"/>
      <c r="C1434" s="2"/>
      <c r="D1434" s="14"/>
      <c r="E1434" s="3"/>
      <c r="F1434" s="2"/>
      <c r="G1434" s="63" t="e">
        <f>VLOOKUP(O1434,'Робочий аркуш'!$J$2:$K$240,2,FALSE)</f>
        <v>#N/A</v>
      </c>
      <c r="H1434" s="63" t="e">
        <f t="shared" si="30"/>
        <v>#N/A</v>
      </c>
      <c r="I1434"/>
      <c r="J1434"/>
      <c r="K1434"/>
      <c r="L1434"/>
      <c r="O1434" s="2" t="str">
        <f t="shared" si="31"/>
        <v>|</v>
      </c>
    </row>
    <row r="1435" spans="1:15" ht="15" customHeight="1" x14ac:dyDescent="0.25">
      <c r="A1435" s="128"/>
      <c r="B1435" s="2"/>
      <c r="C1435" s="2"/>
      <c r="D1435" s="14"/>
      <c r="E1435" s="3"/>
      <c r="F1435" s="2"/>
      <c r="G1435" s="63" t="e">
        <f>VLOOKUP(O1435,'Робочий аркуш'!$J$2:$K$240,2,FALSE)</f>
        <v>#N/A</v>
      </c>
      <c r="H1435" s="63" t="e">
        <f t="shared" si="30"/>
        <v>#N/A</v>
      </c>
      <c r="I1435"/>
      <c r="J1435"/>
      <c r="K1435"/>
      <c r="L1435"/>
      <c r="O1435" s="2" t="str">
        <f t="shared" si="31"/>
        <v>|</v>
      </c>
    </row>
    <row r="1436" spans="1:15" ht="15" customHeight="1" x14ac:dyDescent="0.25">
      <c r="A1436" s="128"/>
      <c r="B1436" s="2"/>
      <c r="C1436" s="2"/>
      <c r="D1436" s="14"/>
      <c r="E1436" s="3"/>
      <c r="F1436" s="2"/>
      <c r="G1436" s="63" t="e">
        <f>VLOOKUP(O1436,'Робочий аркуш'!$J$2:$K$240,2,FALSE)</f>
        <v>#N/A</v>
      </c>
      <c r="H1436" s="63" t="e">
        <f t="shared" si="30"/>
        <v>#N/A</v>
      </c>
      <c r="I1436"/>
      <c r="J1436"/>
      <c r="K1436"/>
      <c r="L1436"/>
      <c r="O1436" s="2" t="str">
        <f t="shared" si="31"/>
        <v>|</v>
      </c>
    </row>
    <row r="1437" spans="1:15" ht="15" customHeight="1" x14ac:dyDescent="0.25">
      <c r="A1437" s="128"/>
      <c r="B1437" s="2"/>
      <c r="C1437" s="2"/>
      <c r="D1437" s="14"/>
      <c r="E1437" s="3"/>
      <c r="F1437" s="2"/>
      <c r="G1437" s="63" t="e">
        <f>VLOOKUP(O1437,'Робочий аркуш'!$J$2:$K$240,2,FALSE)</f>
        <v>#N/A</v>
      </c>
      <c r="H1437" s="63" t="e">
        <f t="shared" si="30"/>
        <v>#N/A</v>
      </c>
      <c r="I1437"/>
      <c r="J1437"/>
      <c r="K1437"/>
      <c r="L1437"/>
      <c r="O1437" s="2" t="str">
        <f t="shared" si="31"/>
        <v>|</v>
      </c>
    </row>
    <row r="1438" spans="1:15" ht="15" customHeight="1" x14ac:dyDescent="0.25">
      <c r="A1438" s="128"/>
      <c r="B1438" s="2"/>
      <c r="C1438" s="2"/>
      <c r="D1438" s="14"/>
      <c r="E1438" s="3"/>
      <c r="F1438" s="2"/>
      <c r="G1438" s="63" t="e">
        <f>VLOOKUP(O1438,'Робочий аркуш'!$J$2:$K$240,2,FALSE)</f>
        <v>#N/A</v>
      </c>
      <c r="H1438" s="63" t="e">
        <f t="shared" si="30"/>
        <v>#N/A</v>
      </c>
      <c r="I1438"/>
      <c r="J1438"/>
      <c r="K1438"/>
      <c r="L1438"/>
      <c r="O1438" s="2" t="str">
        <f t="shared" si="31"/>
        <v>|</v>
      </c>
    </row>
    <row r="1439" spans="1:15" ht="15" customHeight="1" x14ac:dyDescent="0.25">
      <c r="A1439" s="128"/>
      <c r="B1439" s="2"/>
      <c r="C1439" s="2"/>
      <c r="D1439" s="14"/>
      <c r="E1439" s="3"/>
      <c r="F1439" s="2"/>
      <c r="G1439" s="63" t="e">
        <f>VLOOKUP(O1439,'Робочий аркуш'!$J$2:$K$240,2,FALSE)</f>
        <v>#N/A</v>
      </c>
      <c r="H1439" s="63" t="e">
        <f t="shared" si="30"/>
        <v>#N/A</v>
      </c>
      <c r="I1439"/>
      <c r="J1439"/>
      <c r="K1439"/>
      <c r="L1439"/>
      <c r="O1439" s="2" t="str">
        <f t="shared" si="31"/>
        <v>|</v>
      </c>
    </row>
    <row r="1440" spans="1:15" ht="15" customHeight="1" x14ac:dyDescent="0.25">
      <c r="A1440" s="128"/>
      <c r="B1440" s="2"/>
      <c r="C1440" s="2"/>
      <c r="D1440" s="14"/>
      <c r="E1440" s="3"/>
      <c r="F1440" s="2"/>
      <c r="G1440" s="63" t="e">
        <f>VLOOKUP(O1440,'Робочий аркуш'!$J$2:$K$240,2,FALSE)</f>
        <v>#N/A</v>
      </c>
      <c r="H1440" s="63" t="e">
        <f t="shared" si="30"/>
        <v>#N/A</v>
      </c>
      <c r="I1440"/>
      <c r="J1440"/>
      <c r="K1440"/>
      <c r="L1440"/>
      <c r="O1440" s="2" t="str">
        <f t="shared" si="31"/>
        <v>|</v>
      </c>
    </row>
    <row r="1441" spans="1:15" ht="15" customHeight="1" x14ac:dyDescent="0.25">
      <c r="A1441" s="128"/>
      <c r="B1441" s="2"/>
      <c r="C1441" s="2"/>
      <c r="D1441" s="14"/>
      <c r="E1441" s="3"/>
      <c r="F1441" s="2"/>
      <c r="G1441" s="63" t="e">
        <f>VLOOKUP(O1441,'Робочий аркуш'!$J$2:$K$240,2,FALSE)</f>
        <v>#N/A</v>
      </c>
      <c r="H1441" s="63" t="e">
        <f t="shared" si="30"/>
        <v>#N/A</v>
      </c>
      <c r="I1441"/>
      <c r="J1441"/>
      <c r="K1441"/>
      <c r="L1441"/>
      <c r="O1441" s="2" t="str">
        <f t="shared" si="31"/>
        <v>|</v>
      </c>
    </row>
    <row r="1442" spans="1:15" ht="15" customHeight="1" x14ac:dyDescent="0.25">
      <c r="A1442" s="128"/>
      <c r="B1442" s="2"/>
      <c r="C1442" s="2"/>
      <c r="D1442" s="14"/>
      <c r="E1442" s="3"/>
      <c r="F1442" s="2"/>
      <c r="G1442" s="63" t="e">
        <f>VLOOKUP(O1442,'Робочий аркуш'!$J$2:$K$240,2,FALSE)</f>
        <v>#N/A</v>
      </c>
      <c r="H1442" s="63" t="e">
        <f t="shared" si="30"/>
        <v>#N/A</v>
      </c>
      <c r="I1442"/>
      <c r="J1442"/>
      <c r="K1442"/>
      <c r="L1442"/>
      <c r="O1442" s="2" t="str">
        <f t="shared" si="31"/>
        <v>|</v>
      </c>
    </row>
    <row r="1443" spans="1:15" ht="15" customHeight="1" x14ac:dyDescent="0.25">
      <c r="A1443" s="128"/>
      <c r="B1443" s="2"/>
      <c r="C1443" s="2"/>
      <c r="D1443" s="14"/>
      <c r="E1443" s="3"/>
      <c r="F1443" s="2"/>
      <c r="G1443" s="63" t="e">
        <f>VLOOKUP(O1443,'Робочий аркуш'!$J$2:$K$240,2,FALSE)</f>
        <v>#N/A</v>
      </c>
      <c r="H1443" s="63" t="e">
        <f t="shared" si="30"/>
        <v>#N/A</v>
      </c>
      <c r="I1443"/>
      <c r="J1443"/>
      <c r="K1443"/>
      <c r="L1443"/>
      <c r="O1443" s="2" t="str">
        <f t="shared" si="31"/>
        <v>|</v>
      </c>
    </row>
    <row r="1444" spans="1:15" ht="15" customHeight="1" x14ac:dyDescent="0.25">
      <c r="A1444" s="128"/>
      <c r="B1444" s="2"/>
      <c r="C1444" s="2"/>
      <c r="D1444" s="14"/>
      <c r="E1444" s="3"/>
      <c r="F1444" s="2"/>
      <c r="G1444" s="63" t="e">
        <f>VLOOKUP(O1444,'Робочий аркуш'!$J$2:$K$240,2,FALSE)</f>
        <v>#N/A</v>
      </c>
      <c r="H1444" s="63" t="e">
        <f t="shared" si="30"/>
        <v>#N/A</v>
      </c>
      <c r="I1444"/>
      <c r="J1444"/>
      <c r="K1444"/>
      <c r="L1444"/>
      <c r="O1444" s="2" t="str">
        <f t="shared" si="31"/>
        <v>|</v>
      </c>
    </row>
    <row r="1445" spans="1:15" ht="15" customHeight="1" x14ac:dyDescent="0.25">
      <c r="A1445" s="128"/>
      <c r="B1445" s="2"/>
      <c r="C1445" s="2"/>
      <c r="D1445" s="14"/>
      <c r="E1445" s="3"/>
      <c r="F1445" s="2"/>
      <c r="G1445" s="63" t="e">
        <f>VLOOKUP(O1445,'Робочий аркуш'!$J$2:$K$240,2,FALSE)</f>
        <v>#N/A</v>
      </c>
      <c r="H1445" s="63" t="e">
        <f t="shared" si="30"/>
        <v>#N/A</v>
      </c>
      <c r="I1445"/>
      <c r="J1445"/>
      <c r="K1445"/>
      <c r="L1445"/>
      <c r="O1445" s="2" t="str">
        <f t="shared" si="31"/>
        <v>|</v>
      </c>
    </row>
    <row r="1446" spans="1:15" ht="15" customHeight="1" x14ac:dyDescent="0.25">
      <c r="A1446" s="128"/>
      <c r="B1446" s="2"/>
      <c r="C1446" s="2"/>
      <c r="D1446" s="14"/>
      <c r="E1446" s="3"/>
      <c r="F1446" s="2"/>
      <c r="G1446" s="63" t="e">
        <f>VLOOKUP(O1446,'Робочий аркуш'!$J$2:$K$240,2,FALSE)</f>
        <v>#N/A</v>
      </c>
      <c r="H1446" s="63" t="e">
        <f t="shared" si="30"/>
        <v>#N/A</v>
      </c>
      <c r="I1446"/>
      <c r="J1446"/>
      <c r="K1446"/>
      <c r="L1446"/>
      <c r="O1446" s="2" t="str">
        <f t="shared" si="31"/>
        <v>|</v>
      </c>
    </row>
    <row r="1447" spans="1:15" ht="15" customHeight="1" x14ac:dyDescent="0.25">
      <c r="A1447" s="128"/>
      <c r="B1447" s="2"/>
      <c r="C1447" s="2"/>
      <c r="D1447" s="14"/>
      <c r="E1447" s="3"/>
      <c r="F1447" s="2"/>
      <c r="G1447" s="63" t="e">
        <f>VLOOKUP(O1447,'Робочий аркуш'!$J$2:$K$240,2,FALSE)</f>
        <v>#N/A</v>
      </c>
      <c r="H1447" s="63" t="e">
        <f t="shared" si="30"/>
        <v>#N/A</v>
      </c>
      <c r="I1447"/>
      <c r="J1447"/>
      <c r="K1447"/>
      <c r="L1447"/>
      <c r="O1447" s="2" t="str">
        <f t="shared" si="31"/>
        <v>|</v>
      </c>
    </row>
    <row r="1448" spans="1:15" ht="15" customHeight="1" x14ac:dyDescent="0.25">
      <c r="A1448" s="128"/>
      <c r="B1448" s="2"/>
      <c r="C1448" s="2"/>
      <c r="D1448" s="14"/>
      <c r="E1448" s="3"/>
      <c r="F1448" s="2"/>
      <c r="G1448" s="63" t="e">
        <f>VLOOKUP(O1448,'Робочий аркуш'!$J$2:$K$240,2,FALSE)</f>
        <v>#N/A</v>
      </c>
      <c r="H1448" s="63" t="e">
        <f t="shared" si="30"/>
        <v>#N/A</v>
      </c>
      <c r="I1448"/>
      <c r="J1448"/>
      <c r="K1448"/>
      <c r="L1448"/>
      <c r="O1448" s="2" t="str">
        <f t="shared" si="31"/>
        <v>|</v>
      </c>
    </row>
    <row r="1449" spans="1:15" ht="15" customHeight="1" x14ac:dyDescent="0.25">
      <c r="A1449" s="128"/>
      <c r="B1449" s="2"/>
      <c r="C1449" s="2"/>
      <c r="D1449" s="14"/>
      <c r="E1449" s="3"/>
      <c r="F1449" s="2"/>
      <c r="G1449" s="63" t="e">
        <f>VLOOKUP(O1449,'Робочий аркуш'!$J$2:$K$240,2,FALSE)</f>
        <v>#N/A</v>
      </c>
      <c r="H1449" s="63" t="e">
        <f t="shared" si="30"/>
        <v>#N/A</v>
      </c>
      <c r="I1449"/>
      <c r="J1449"/>
      <c r="K1449"/>
      <c r="L1449"/>
      <c r="O1449" s="2" t="str">
        <f t="shared" si="31"/>
        <v>|</v>
      </c>
    </row>
    <row r="1450" spans="1:15" ht="15" customHeight="1" x14ac:dyDescent="0.25">
      <c r="A1450" s="128"/>
      <c r="B1450" s="2"/>
      <c r="C1450" s="2"/>
      <c r="D1450" s="14"/>
      <c r="E1450" s="3"/>
      <c r="F1450" s="2"/>
      <c r="G1450" s="63" t="e">
        <f>VLOOKUP(O1450,'Робочий аркуш'!$J$2:$K$240,2,FALSE)</f>
        <v>#N/A</v>
      </c>
      <c r="H1450" s="63" t="e">
        <f t="shared" si="30"/>
        <v>#N/A</v>
      </c>
      <c r="I1450"/>
      <c r="J1450"/>
      <c r="K1450"/>
      <c r="L1450"/>
      <c r="O1450" s="2" t="str">
        <f t="shared" si="31"/>
        <v>|</v>
      </c>
    </row>
    <row r="1451" spans="1:15" ht="15" customHeight="1" x14ac:dyDescent="0.25">
      <c r="A1451" s="128"/>
      <c r="B1451" s="2"/>
      <c r="C1451" s="2"/>
      <c r="D1451" s="14"/>
      <c r="E1451" s="3"/>
      <c r="F1451" s="2"/>
      <c r="G1451" s="63" t="e">
        <f>VLOOKUP(O1451,'Робочий аркуш'!$J$2:$K$240,2,FALSE)</f>
        <v>#N/A</v>
      </c>
      <c r="H1451" s="63" t="e">
        <f t="shared" si="30"/>
        <v>#N/A</v>
      </c>
      <c r="I1451"/>
      <c r="J1451"/>
      <c r="K1451"/>
      <c r="L1451"/>
      <c r="O1451" s="2" t="str">
        <f t="shared" si="31"/>
        <v>|</v>
      </c>
    </row>
    <row r="1452" spans="1:15" ht="15" customHeight="1" x14ac:dyDescent="0.25">
      <c r="A1452" s="128"/>
      <c r="B1452" s="2"/>
      <c r="C1452" s="2"/>
      <c r="D1452" s="14"/>
      <c r="E1452" s="3"/>
      <c r="F1452" s="2"/>
      <c r="G1452" s="63" t="e">
        <f>VLOOKUP(O1452,'Робочий аркуш'!$J$2:$K$240,2,FALSE)</f>
        <v>#N/A</v>
      </c>
      <c r="H1452" s="63" t="e">
        <f t="shared" si="30"/>
        <v>#N/A</v>
      </c>
      <c r="I1452"/>
      <c r="J1452"/>
      <c r="K1452"/>
      <c r="L1452"/>
      <c r="O1452" s="2" t="str">
        <f t="shared" si="31"/>
        <v>|</v>
      </c>
    </row>
    <row r="1453" spans="1:15" ht="15" customHeight="1" x14ac:dyDescent="0.25">
      <c r="A1453" s="128"/>
      <c r="B1453" s="2"/>
      <c r="C1453" s="2"/>
      <c r="D1453" s="14"/>
      <c r="E1453" s="3"/>
      <c r="F1453" s="2"/>
      <c r="G1453" s="63" t="e">
        <f>VLOOKUP(O1453,'Робочий аркуш'!$J$2:$K$240,2,FALSE)</f>
        <v>#N/A</v>
      </c>
      <c r="H1453" s="63" t="e">
        <f t="shared" si="30"/>
        <v>#N/A</v>
      </c>
      <c r="I1453"/>
      <c r="J1453"/>
      <c r="K1453"/>
      <c r="L1453"/>
      <c r="O1453" s="2" t="str">
        <f t="shared" si="31"/>
        <v>|</v>
      </c>
    </row>
    <row r="1454" spans="1:15" ht="15" customHeight="1" x14ac:dyDescent="0.25">
      <c r="A1454" s="128"/>
      <c r="B1454" s="2"/>
      <c r="C1454" s="2"/>
      <c r="D1454" s="14"/>
      <c r="E1454" s="3"/>
      <c r="F1454" s="2"/>
      <c r="G1454" s="63" t="e">
        <f>VLOOKUP(O1454,'Робочий аркуш'!$J$2:$K$240,2,FALSE)</f>
        <v>#N/A</v>
      </c>
      <c r="H1454" s="63" t="e">
        <f t="shared" si="30"/>
        <v>#N/A</v>
      </c>
      <c r="I1454"/>
      <c r="J1454"/>
      <c r="K1454"/>
      <c r="L1454"/>
      <c r="O1454" s="2" t="str">
        <f t="shared" si="31"/>
        <v>|</v>
      </c>
    </row>
    <row r="1455" spans="1:15" ht="15" customHeight="1" x14ac:dyDescent="0.25">
      <c r="A1455" s="128"/>
      <c r="B1455" s="2"/>
      <c r="C1455" s="2"/>
      <c r="D1455" s="14"/>
      <c r="E1455" s="3"/>
      <c r="F1455" s="2"/>
      <c r="G1455" s="63" t="e">
        <f>VLOOKUP(O1455,'Робочий аркуш'!$J$2:$K$240,2,FALSE)</f>
        <v>#N/A</v>
      </c>
      <c r="H1455" s="63" t="e">
        <f t="shared" si="30"/>
        <v>#N/A</v>
      </c>
      <c r="I1455"/>
      <c r="J1455"/>
      <c r="K1455"/>
      <c r="L1455"/>
      <c r="O1455" s="2" t="str">
        <f t="shared" si="31"/>
        <v>|</v>
      </c>
    </row>
    <row r="1456" spans="1:15" ht="15" customHeight="1" x14ac:dyDescent="0.25">
      <c r="A1456" s="128"/>
      <c r="B1456" s="2"/>
      <c r="C1456" s="2"/>
      <c r="D1456" s="14"/>
      <c r="E1456" s="3"/>
      <c r="F1456" s="2"/>
      <c r="G1456" s="63" t="e">
        <f>VLOOKUP(O1456,'Робочий аркуш'!$J$2:$K$240,2,FALSE)</f>
        <v>#N/A</v>
      </c>
      <c r="H1456" s="63" t="e">
        <f t="shared" si="30"/>
        <v>#N/A</v>
      </c>
      <c r="I1456"/>
      <c r="J1456"/>
      <c r="K1456"/>
      <c r="L1456"/>
      <c r="O1456" s="2" t="str">
        <f t="shared" si="31"/>
        <v>|</v>
      </c>
    </row>
    <row r="1457" spans="1:15" ht="15" customHeight="1" x14ac:dyDescent="0.25">
      <c r="A1457" s="128"/>
      <c r="B1457" s="2"/>
      <c r="C1457" s="2"/>
      <c r="D1457" s="14"/>
      <c r="E1457" s="3"/>
      <c r="F1457" s="2"/>
      <c r="G1457" s="63" t="e">
        <f>VLOOKUP(O1457,'Робочий аркуш'!$J$2:$K$240,2,FALSE)</f>
        <v>#N/A</v>
      </c>
      <c r="H1457" s="63" t="e">
        <f t="shared" si="30"/>
        <v>#N/A</v>
      </c>
      <c r="I1457"/>
      <c r="J1457"/>
      <c r="K1457"/>
      <c r="L1457"/>
      <c r="O1457" s="2" t="str">
        <f t="shared" si="31"/>
        <v>|</v>
      </c>
    </row>
    <row r="1458" spans="1:15" ht="15" customHeight="1" x14ac:dyDescent="0.25">
      <c r="A1458" s="128"/>
      <c r="B1458" s="2"/>
      <c r="C1458" s="2"/>
      <c r="D1458" s="14"/>
      <c r="E1458" s="3"/>
      <c r="F1458" s="2"/>
      <c r="G1458" s="63" t="e">
        <f>VLOOKUP(O1458,'Робочий аркуш'!$J$2:$K$240,2,FALSE)</f>
        <v>#N/A</v>
      </c>
      <c r="H1458" s="63" t="e">
        <f t="shared" si="30"/>
        <v>#N/A</v>
      </c>
      <c r="I1458"/>
      <c r="J1458"/>
      <c r="K1458"/>
      <c r="L1458"/>
      <c r="O1458" s="2" t="str">
        <f t="shared" si="31"/>
        <v>|</v>
      </c>
    </row>
    <row r="1459" spans="1:15" ht="15" customHeight="1" x14ac:dyDescent="0.25">
      <c r="A1459" s="128"/>
      <c r="B1459" s="2"/>
      <c r="C1459" s="2"/>
      <c r="D1459" s="14"/>
      <c r="E1459" s="3"/>
      <c r="F1459" s="2"/>
      <c r="G1459" s="63" t="e">
        <f>VLOOKUP(O1459,'Робочий аркуш'!$J$2:$K$240,2,FALSE)</f>
        <v>#N/A</v>
      </c>
      <c r="H1459" s="63" t="e">
        <f t="shared" si="30"/>
        <v>#N/A</v>
      </c>
      <c r="I1459"/>
      <c r="J1459"/>
      <c r="K1459"/>
      <c r="L1459"/>
      <c r="O1459" s="2" t="str">
        <f t="shared" si="31"/>
        <v>|</v>
      </c>
    </row>
    <row r="1460" spans="1:15" ht="15" customHeight="1" x14ac:dyDescent="0.25">
      <c r="A1460" s="128"/>
      <c r="B1460" s="2"/>
      <c r="C1460" s="2"/>
      <c r="D1460" s="14"/>
      <c r="E1460" s="3"/>
      <c r="F1460" s="2"/>
      <c r="G1460" s="63" t="e">
        <f>VLOOKUP(O1460,'Робочий аркуш'!$J$2:$K$240,2,FALSE)</f>
        <v>#N/A</v>
      </c>
      <c r="H1460" s="63" t="e">
        <f t="shared" si="30"/>
        <v>#N/A</v>
      </c>
      <c r="I1460"/>
      <c r="J1460"/>
      <c r="K1460"/>
      <c r="L1460"/>
      <c r="O1460" s="2" t="str">
        <f t="shared" si="31"/>
        <v>|</v>
      </c>
    </row>
    <row r="1461" spans="1:15" ht="15" customHeight="1" x14ac:dyDescent="0.25">
      <c r="A1461" s="128"/>
      <c r="B1461" s="2"/>
      <c r="C1461" s="2"/>
      <c r="D1461" s="14"/>
      <c r="E1461" s="3"/>
      <c r="F1461" s="2"/>
      <c r="G1461" s="63" t="e">
        <f>VLOOKUP(O1461,'Робочий аркуш'!$J$2:$K$240,2,FALSE)</f>
        <v>#N/A</v>
      </c>
      <c r="H1461" s="63" t="e">
        <f t="shared" si="30"/>
        <v>#N/A</v>
      </c>
      <c r="I1461"/>
      <c r="J1461"/>
      <c r="K1461"/>
      <c r="L1461"/>
      <c r="O1461" s="2" t="str">
        <f t="shared" si="31"/>
        <v>|</v>
      </c>
    </row>
    <row r="1462" spans="1:15" ht="15" customHeight="1" x14ac:dyDescent="0.25">
      <c r="A1462" s="128"/>
      <c r="B1462" s="2"/>
      <c r="C1462" s="2"/>
      <c r="D1462" s="14"/>
      <c r="E1462" s="3"/>
      <c r="F1462" s="2"/>
      <c r="G1462" s="63" t="e">
        <f>VLOOKUP(O1462,'Робочий аркуш'!$J$2:$K$240,2,FALSE)</f>
        <v>#N/A</v>
      </c>
      <c r="H1462" s="63" t="e">
        <f t="shared" si="30"/>
        <v>#N/A</v>
      </c>
      <c r="I1462"/>
      <c r="J1462"/>
      <c r="K1462"/>
      <c r="L1462"/>
      <c r="O1462" s="2" t="str">
        <f t="shared" si="31"/>
        <v>|</v>
      </c>
    </row>
    <row r="1463" spans="1:15" ht="15" customHeight="1" x14ac:dyDescent="0.25">
      <c r="A1463" s="128"/>
      <c r="B1463" s="2"/>
      <c r="C1463" s="2"/>
      <c r="D1463" s="14"/>
      <c r="E1463" s="3"/>
      <c r="F1463" s="2"/>
      <c r="G1463" s="63" t="e">
        <f>VLOOKUP(O1463,'Робочий аркуш'!$J$2:$K$240,2,FALSE)</f>
        <v>#N/A</v>
      </c>
      <c r="H1463" s="63" t="e">
        <f t="shared" si="30"/>
        <v>#N/A</v>
      </c>
      <c r="I1463"/>
      <c r="J1463"/>
      <c r="K1463"/>
      <c r="L1463"/>
      <c r="O1463" s="2" t="str">
        <f t="shared" si="31"/>
        <v>|</v>
      </c>
    </row>
    <row r="1464" spans="1:15" ht="15" customHeight="1" x14ac:dyDescent="0.25">
      <c r="A1464" s="128"/>
      <c r="B1464" s="2"/>
      <c r="C1464" s="2"/>
      <c r="D1464" s="14"/>
      <c r="E1464" s="3"/>
      <c r="F1464" s="2"/>
      <c r="G1464" s="63" t="e">
        <f>VLOOKUP(O1464,'Робочий аркуш'!$J$2:$K$240,2,FALSE)</f>
        <v>#N/A</v>
      </c>
      <c r="H1464" s="63" t="e">
        <f t="shared" si="30"/>
        <v>#N/A</v>
      </c>
      <c r="I1464"/>
      <c r="J1464"/>
      <c r="K1464"/>
      <c r="L1464"/>
      <c r="O1464" s="2" t="str">
        <f t="shared" si="31"/>
        <v>|</v>
      </c>
    </row>
    <row r="1465" spans="1:15" ht="15" customHeight="1" x14ac:dyDescent="0.25">
      <c r="A1465" s="128"/>
      <c r="B1465" s="2"/>
      <c r="C1465" s="2"/>
      <c r="D1465" s="14"/>
      <c r="E1465" s="3"/>
      <c r="F1465" s="2"/>
      <c r="G1465" s="63" t="e">
        <f>VLOOKUP(O1465,'Робочий аркуш'!$J$2:$K$240,2,FALSE)</f>
        <v>#N/A</v>
      </c>
      <c r="H1465" s="63" t="e">
        <f t="shared" si="30"/>
        <v>#N/A</v>
      </c>
      <c r="I1465"/>
      <c r="J1465"/>
      <c r="K1465"/>
      <c r="L1465"/>
      <c r="O1465" s="2" t="str">
        <f t="shared" si="31"/>
        <v>|</v>
      </c>
    </row>
    <row r="1466" spans="1:15" ht="15" customHeight="1" x14ac:dyDescent="0.25">
      <c r="A1466" s="128"/>
      <c r="B1466" s="2"/>
      <c r="C1466" s="2"/>
      <c r="D1466" s="14"/>
      <c r="E1466" s="3"/>
      <c r="F1466" s="2"/>
      <c r="G1466" s="63" t="e">
        <f>VLOOKUP(O1466,'Робочий аркуш'!$J$2:$K$240,2,FALSE)</f>
        <v>#N/A</v>
      </c>
      <c r="H1466" s="63" t="e">
        <f t="shared" si="30"/>
        <v>#N/A</v>
      </c>
      <c r="I1466"/>
      <c r="J1466"/>
      <c r="K1466"/>
      <c r="L1466"/>
      <c r="O1466" s="2" t="str">
        <f t="shared" si="31"/>
        <v>|</v>
      </c>
    </row>
    <row r="1467" spans="1:15" ht="15" customHeight="1" x14ac:dyDescent="0.25">
      <c r="A1467" s="128"/>
      <c r="B1467" s="2"/>
      <c r="C1467" s="2"/>
      <c r="D1467" s="14"/>
      <c r="E1467" s="3"/>
      <c r="F1467" s="2"/>
      <c r="G1467" s="63" t="e">
        <f>VLOOKUP(O1467,'Робочий аркуш'!$J$2:$K$240,2,FALSE)</f>
        <v>#N/A</v>
      </c>
      <c r="H1467" s="63" t="e">
        <f t="shared" si="30"/>
        <v>#N/A</v>
      </c>
      <c r="I1467"/>
      <c r="J1467"/>
      <c r="K1467"/>
      <c r="L1467"/>
      <c r="O1467" s="2" t="str">
        <f t="shared" si="31"/>
        <v>|</v>
      </c>
    </row>
    <row r="1468" spans="1:15" ht="15" customHeight="1" x14ac:dyDescent="0.25">
      <c r="A1468" s="128"/>
      <c r="B1468" s="2"/>
      <c r="C1468" s="2"/>
      <c r="D1468" s="14"/>
      <c r="E1468" s="3"/>
      <c r="F1468" s="2"/>
      <c r="G1468" s="63" t="e">
        <f>VLOOKUP(O1468,'Робочий аркуш'!$J$2:$K$240,2,FALSE)</f>
        <v>#N/A</v>
      </c>
      <c r="H1468" s="63" t="e">
        <f t="shared" si="30"/>
        <v>#N/A</v>
      </c>
      <c r="I1468"/>
      <c r="J1468"/>
      <c r="K1468"/>
      <c r="L1468"/>
      <c r="O1468" s="2" t="str">
        <f t="shared" si="31"/>
        <v>|</v>
      </c>
    </row>
    <row r="1469" spans="1:15" ht="15" customHeight="1" x14ac:dyDescent="0.25">
      <c r="A1469" s="128"/>
      <c r="B1469" s="2"/>
      <c r="C1469" s="2"/>
      <c r="D1469" s="14"/>
      <c r="E1469" s="3"/>
      <c r="F1469" s="2"/>
      <c r="G1469" s="63" t="e">
        <f>VLOOKUP(O1469,'Робочий аркуш'!$J$2:$K$240,2,FALSE)</f>
        <v>#N/A</v>
      </c>
      <c r="H1469" s="63" t="e">
        <f t="shared" si="30"/>
        <v>#N/A</v>
      </c>
      <c r="I1469"/>
      <c r="J1469"/>
      <c r="K1469"/>
      <c r="L1469"/>
      <c r="O1469" s="2" t="str">
        <f t="shared" si="31"/>
        <v>|</v>
      </c>
    </row>
    <row r="1470" spans="1:15" ht="15" customHeight="1" x14ac:dyDescent="0.25">
      <c r="A1470" s="128"/>
      <c r="B1470" s="2"/>
      <c r="C1470" s="2"/>
      <c r="D1470" s="14"/>
      <c r="E1470" s="3"/>
      <c r="F1470" s="2"/>
      <c r="G1470" s="63" t="e">
        <f>VLOOKUP(O1470,'Робочий аркуш'!$J$2:$K$240,2,FALSE)</f>
        <v>#N/A</v>
      </c>
      <c r="H1470" s="63" t="e">
        <f t="shared" si="30"/>
        <v>#N/A</v>
      </c>
      <c r="I1470"/>
      <c r="J1470"/>
      <c r="K1470"/>
      <c r="L1470"/>
      <c r="O1470" s="2" t="str">
        <f t="shared" si="31"/>
        <v>|</v>
      </c>
    </row>
    <row r="1471" spans="1:15" ht="15" customHeight="1" x14ac:dyDescent="0.25">
      <c r="A1471" s="128"/>
      <c r="B1471" s="2"/>
      <c r="C1471" s="2"/>
      <c r="D1471" s="14"/>
      <c r="E1471" s="3"/>
      <c r="F1471" s="2"/>
      <c r="G1471" s="63" t="e">
        <f>VLOOKUP(O1471,'Робочий аркуш'!$J$2:$K$240,2,FALSE)</f>
        <v>#N/A</v>
      </c>
      <c r="H1471" s="63" t="e">
        <f t="shared" si="30"/>
        <v>#N/A</v>
      </c>
      <c r="I1471"/>
      <c r="J1471"/>
      <c r="K1471"/>
      <c r="L1471"/>
      <c r="O1471" s="2" t="str">
        <f t="shared" si="31"/>
        <v>|</v>
      </c>
    </row>
    <row r="1472" spans="1:15" ht="15" customHeight="1" x14ac:dyDescent="0.25">
      <c r="A1472" s="128"/>
      <c r="B1472" s="2"/>
      <c r="C1472" s="2"/>
      <c r="D1472" s="14"/>
      <c r="E1472" s="3"/>
      <c r="F1472" s="2"/>
      <c r="G1472" s="63" t="e">
        <f>VLOOKUP(O1472,'Робочий аркуш'!$J$2:$K$240,2,FALSE)</f>
        <v>#N/A</v>
      </c>
      <c r="H1472" s="63" t="e">
        <f t="shared" si="30"/>
        <v>#N/A</v>
      </c>
      <c r="I1472"/>
      <c r="J1472"/>
      <c r="K1472"/>
      <c r="L1472"/>
      <c r="O1472" s="2" t="str">
        <f t="shared" si="31"/>
        <v>|</v>
      </c>
    </row>
    <row r="1473" spans="1:15" ht="15" customHeight="1" x14ac:dyDescent="0.25">
      <c r="A1473" s="128"/>
      <c r="B1473" s="2"/>
      <c r="C1473" s="2"/>
      <c r="D1473" s="14"/>
      <c r="E1473" s="3"/>
      <c r="F1473" s="2"/>
      <c r="G1473" s="63" t="e">
        <f>VLOOKUP(O1473,'Робочий аркуш'!$J$2:$K$240,2,FALSE)</f>
        <v>#N/A</v>
      </c>
      <c r="H1473" s="63" t="e">
        <f t="shared" si="30"/>
        <v>#N/A</v>
      </c>
      <c r="I1473"/>
      <c r="J1473"/>
      <c r="K1473"/>
      <c r="L1473"/>
      <c r="O1473" s="2" t="str">
        <f t="shared" si="31"/>
        <v>|</v>
      </c>
    </row>
    <row r="1474" spans="1:15" ht="15" customHeight="1" x14ac:dyDescent="0.25">
      <c r="A1474" s="128"/>
      <c r="B1474" s="2"/>
      <c r="C1474" s="2"/>
      <c r="D1474" s="14"/>
      <c r="E1474" s="3"/>
      <c r="F1474" s="2"/>
      <c r="G1474" s="63" t="e">
        <f>VLOOKUP(O1474,'Робочий аркуш'!$J$2:$K$240,2,FALSE)</f>
        <v>#N/A</v>
      </c>
      <c r="H1474" s="63" t="e">
        <f t="shared" si="30"/>
        <v>#N/A</v>
      </c>
      <c r="I1474"/>
      <c r="J1474"/>
      <c r="K1474"/>
      <c r="L1474"/>
      <c r="O1474" s="2" t="str">
        <f t="shared" si="31"/>
        <v>|</v>
      </c>
    </row>
    <row r="1475" spans="1:15" ht="15" customHeight="1" x14ac:dyDescent="0.25">
      <c r="A1475" s="128"/>
      <c r="B1475" s="2"/>
      <c r="C1475" s="2"/>
      <c r="D1475" s="14"/>
      <c r="E1475" s="3"/>
      <c r="F1475" s="2"/>
      <c r="G1475" s="63" t="e">
        <f>VLOOKUP(O1475,'Робочий аркуш'!$J$2:$K$240,2,FALSE)</f>
        <v>#N/A</v>
      </c>
      <c r="H1475" s="63" t="e">
        <f t="shared" si="30"/>
        <v>#N/A</v>
      </c>
      <c r="I1475"/>
      <c r="J1475"/>
      <c r="K1475"/>
      <c r="L1475"/>
      <c r="O1475" s="2" t="str">
        <f t="shared" si="31"/>
        <v>|</v>
      </c>
    </row>
    <row r="1476" spans="1:15" ht="15" customHeight="1" x14ac:dyDescent="0.25">
      <c r="A1476" s="128"/>
      <c r="B1476" s="2"/>
      <c r="C1476" s="2"/>
      <c r="D1476" s="14"/>
      <c r="E1476" s="3"/>
      <c r="F1476" s="2"/>
      <c r="G1476" s="63" t="e">
        <f>VLOOKUP(O1476,'Робочий аркуш'!$J$2:$K$240,2,FALSE)</f>
        <v>#N/A</v>
      </c>
      <c r="H1476" s="63" t="e">
        <f t="shared" si="30"/>
        <v>#N/A</v>
      </c>
      <c r="I1476"/>
      <c r="J1476"/>
      <c r="K1476"/>
      <c r="L1476"/>
      <c r="O1476" s="2" t="str">
        <f t="shared" si="31"/>
        <v>|</v>
      </c>
    </row>
    <row r="1477" spans="1:15" ht="15" customHeight="1" x14ac:dyDescent="0.25">
      <c r="A1477" s="128"/>
      <c r="B1477" s="2"/>
      <c r="C1477" s="2"/>
      <c r="D1477" s="14"/>
      <c r="E1477" s="3"/>
      <c r="F1477" s="2"/>
      <c r="G1477" s="63" t="e">
        <f>VLOOKUP(O1477,'Робочий аркуш'!$J$2:$K$240,2,FALSE)</f>
        <v>#N/A</v>
      </c>
      <c r="H1477" s="63" t="e">
        <f t="shared" si="30"/>
        <v>#N/A</v>
      </c>
      <c r="I1477"/>
      <c r="J1477"/>
      <c r="K1477"/>
      <c r="L1477"/>
      <c r="O1477" s="2" t="str">
        <f t="shared" si="31"/>
        <v>|</v>
      </c>
    </row>
    <row r="1478" spans="1:15" ht="15" customHeight="1" x14ac:dyDescent="0.25">
      <c r="A1478" s="128"/>
      <c r="B1478" s="2"/>
      <c r="C1478" s="2"/>
      <c r="D1478" s="14"/>
      <c r="E1478" s="3"/>
      <c r="F1478" s="2"/>
      <c r="G1478" s="63" t="e">
        <f>VLOOKUP(O1478,'Робочий аркуш'!$J$2:$K$240,2,FALSE)</f>
        <v>#N/A</v>
      </c>
      <c r="H1478" s="63" t="e">
        <f t="shared" si="30"/>
        <v>#N/A</v>
      </c>
      <c r="I1478"/>
      <c r="J1478"/>
      <c r="K1478"/>
      <c r="L1478"/>
      <c r="O1478" s="2" t="str">
        <f t="shared" si="31"/>
        <v>|</v>
      </c>
    </row>
    <row r="1479" spans="1:15" ht="15" customHeight="1" x14ac:dyDescent="0.25">
      <c r="A1479" s="128"/>
      <c r="B1479" s="2"/>
      <c r="C1479" s="2"/>
      <c r="D1479" s="14"/>
      <c r="E1479" s="3"/>
      <c r="F1479" s="2"/>
      <c r="G1479" s="63" t="e">
        <f>VLOOKUP(O1479,'Робочий аркуш'!$J$2:$K$240,2,FALSE)</f>
        <v>#N/A</v>
      </c>
      <c r="H1479" s="63" t="e">
        <f t="shared" ref="H1479:H1542" si="32">(D1479*E1479*F1479)/G1479</f>
        <v>#N/A</v>
      </c>
      <c r="I1479"/>
      <c r="J1479"/>
      <c r="K1479"/>
      <c r="L1479"/>
      <c r="O1479" s="2" t="str">
        <f t="shared" si="31"/>
        <v>|</v>
      </c>
    </row>
    <row r="1480" spans="1:15" ht="15" customHeight="1" x14ac:dyDescent="0.25">
      <c r="A1480" s="128"/>
      <c r="B1480" s="2"/>
      <c r="C1480" s="2"/>
      <c r="D1480" s="14"/>
      <c r="E1480" s="3"/>
      <c r="F1480" s="2"/>
      <c r="G1480" s="63" t="e">
        <f>VLOOKUP(O1480,'Робочий аркуш'!$J$2:$K$240,2,FALSE)</f>
        <v>#N/A</v>
      </c>
      <c r="H1480" s="63" t="e">
        <f t="shared" si="32"/>
        <v>#N/A</v>
      </c>
      <c r="I1480"/>
      <c r="J1480"/>
      <c r="K1480"/>
      <c r="L1480"/>
      <c r="O1480" s="2" t="str">
        <f t="shared" si="31"/>
        <v>|</v>
      </c>
    </row>
    <row r="1481" spans="1:15" ht="15" customHeight="1" x14ac:dyDescent="0.25">
      <c r="A1481" s="128"/>
      <c r="B1481" s="2"/>
      <c r="C1481" s="2"/>
      <c r="D1481" s="14"/>
      <c r="E1481" s="3"/>
      <c r="F1481" s="2"/>
      <c r="G1481" s="63" t="e">
        <f>VLOOKUP(O1481,'Робочий аркуш'!$J$2:$K$240,2,FALSE)</f>
        <v>#N/A</v>
      </c>
      <c r="H1481" s="63" t="e">
        <f t="shared" si="32"/>
        <v>#N/A</v>
      </c>
      <c r="I1481"/>
      <c r="J1481"/>
      <c r="K1481"/>
      <c r="L1481"/>
      <c r="O1481" s="2" t="str">
        <f t="shared" si="31"/>
        <v>|</v>
      </c>
    </row>
    <row r="1482" spans="1:15" ht="15" customHeight="1" x14ac:dyDescent="0.25">
      <c r="A1482" s="128"/>
      <c r="B1482" s="2"/>
      <c r="C1482" s="2"/>
      <c r="D1482" s="14"/>
      <c r="E1482" s="3"/>
      <c r="F1482" s="2"/>
      <c r="G1482" s="63" t="e">
        <f>VLOOKUP(O1482,'Робочий аркуш'!$J$2:$K$240,2,FALSE)</f>
        <v>#N/A</v>
      </c>
      <c r="H1482" s="63" t="e">
        <f t="shared" si="32"/>
        <v>#N/A</v>
      </c>
      <c r="I1482"/>
      <c r="J1482"/>
      <c r="K1482"/>
      <c r="L1482"/>
      <c r="O1482" s="2" t="str">
        <f t="shared" si="31"/>
        <v>|</v>
      </c>
    </row>
    <row r="1483" spans="1:15" ht="15" customHeight="1" x14ac:dyDescent="0.25">
      <c r="A1483" s="128"/>
      <c r="B1483" s="2"/>
      <c r="C1483" s="2"/>
      <c r="D1483" s="14"/>
      <c r="E1483" s="3"/>
      <c r="F1483" s="2"/>
      <c r="G1483" s="63" t="e">
        <f>VLOOKUP(O1483,'Робочий аркуш'!$J$2:$K$240,2,FALSE)</f>
        <v>#N/A</v>
      </c>
      <c r="H1483" s="63" t="e">
        <f t="shared" si="32"/>
        <v>#N/A</v>
      </c>
      <c r="I1483"/>
      <c r="J1483"/>
      <c r="K1483"/>
      <c r="L1483"/>
      <c r="O1483" s="2" t="str">
        <f t="shared" si="31"/>
        <v>|</v>
      </c>
    </row>
    <row r="1484" spans="1:15" ht="15" customHeight="1" x14ac:dyDescent="0.25">
      <c r="A1484" s="128"/>
      <c r="B1484" s="2"/>
      <c r="C1484" s="2"/>
      <c r="D1484" s="14"/>
      <c r="E1484" s="3"/>
      <c r="F1484" s="2"/>
      <c r="G1484" s="63" t="e">
        <f>VLOOKUP(O1484,'Робочий аркуш'!$J$2:$K$240,2,FALSE)</f>
        <v>#N/A</v>
      </c>
      <c r="H1484" s="63" t="e">
        <f t="shared" si="32"/>
        <v>#N/A</v>
      </c>
      <c r="I1484"/>
      <c r="J1484"/>
      <c r="K1484"/>
      <c r="L1484"/>
      <c r="O1484" s="2" t="str">
        <f t="shared" si="31"/>
        <v>|</v>
      </c>
    </row>
    <row r="1485" spans="1:15" ht="15" customHeight="1" x14ac:dyDescent="0.25">
      <c r="A1485" s="128"/>
      <c r="B1485" s="2"/>
      <c r="C1485" s="2"/>
      <c r="D1485" s="14"/>
      <c r="E1485" s="3"/>
      <c r="F1485" s="2"/>
      <c r="G1485" s="63" t="e">
        <f>VLOOKUP(O1485,'Робочий аркуш'!$J$2:$K$240,2,FALSE)</f>
        <v>#N/A</v>
      </c>
      <c r="H1485" s="63" t="e">
        <f t="shared" si="32"/>
        <v>#N/A</v>
      </c>
      <c r="I1485"/>
      <c r="J1485"/>
      <c r="K1485"/>
      <c r="L1485"/>
      <c r="O1485" s="2" t="str">
        <f t="shared" si="31"/>
        <v>|</v>
      </c>
    </row>
    <row r="1486" spans="1:15" ht="15" customHeight="1" x14ac:dyDescent="0.25">
      <c r="A1486" s="128"/>
      <c r="B1486" s="2"/>
      <c r="C1486" s="2"/>
      <c r="D1486" s="14"/>
      <c r="E1486" s="3"/>
      <c r="F1486" s="2"/>
      <c r="G1486" s="63" t="e">
        <f>VLOOKUP(O1486,'Робочий аркуш'!$J$2:$K$240,2,FALSE)</f>
        <v>#N/A</v>
      </c>
      <c r="H1486" s="63" t="e">
        <f t="shared" si="32"/>
        <v>#N/A</v>
      </c>
      <c r="I1486"/>
      <c r="J1486"/>
      <c r="K1486"/>
      <c r="L1486"/>
      <c r="O1486" s="2" t="str">
        <f t="shared" si="31"/>
        <v>|</v>
      </c>
    </row>
    <row r="1487" spans="1:15" ht="15" customHeight="1" x14ac:dyDescent="0.25">
      <c r="A1487" s="128"/>
      <c r="B1487" s="2"/>
      <c r="C1487" s="2"/>
      <c r="D1487" s="14"/>
      <c r="E1487" s="3"/>
      <c r="F1487" s="2"/>
      <c r="G1487" s="63" t="e">
        <f>VLOOKUP(O1487,'Робочий аркуш'!$J$2:$K$240,2,FALSE)</f>
        <v>#N/A</v>
      </c>
      <c r="H1487" s="63" t="e">
        <f t="shared" si="32"/>
        <v>#N/A</v>
      </c>
      <c r="I1487"/>
      <c r="J1487"/>
      <c r="K1487"/>
      <c r="L1487"/>
      <c r="O1487" s="2" t="str">
        <f t="shared" si="31"/>
        <v>|</v>
      </c>
    </row>
    <row r="1488" spans="1:15" ht="15" customHeight="1" x14ac:dyDescent="0.25">
      <c r="A1488" s="128"/>
      <c r="B1488" s="2"/>
      <c r="C1488" s="2"/>
      <c r="D1488" s="14"/>
      <c r="E1488" s="3"/>
      <c r="F1488" s="2"/>
      <c r="G1488" s="63" t="e">
        <f>VLOOKUP(O1488,'Робочий аркуш'!$J$2:$K$240,2,FALSE)</f>
        <v>#N/A</v>
      </c>
      <c r="H1488" s="63" t="e">
        <f t="shared" si="32"/>
        <v>#N/A</v>
      </c>
      <c r="I1488"/>
      <c r="J1488"/>
      <c r="K1488"/>
      <c r="L1488"/>
      <c r="O1488" s="2" t="str">
        <f t="shared" si="31"/>
        <v>|</v>
      </c>
    </row>
    <row r="1489" spans="1:15" ht="15" customHeight="1" x14ac:dyDescent="0.25">
      <c r="A1489" s="128"/>
      <c r="B1489" s="2"/>
      <c r="C1489" s="2"/>
      <c r="D1489" s="14"/>
      <c r="E1489" s="3"/>
      <c r="F1489" s="2"/>
      <c r="G1489" s="63" t="e">
        <f>VLOOKUP(O1489,'Робочий аркуш'!$J$2:$K$240,2,FALSE)</f>
        <v>#N/A</v>
      </c>
      <c r="H1489" s="63" t="e">
        <f t="shared" si="32"/>
        <v>#N/A</v>
      </c>
      <c r="I1489"/>
      <c r="J1489"/>
      <c r="K1489"/>
      <c r="L1489"/>
      <c r="O1489" s="2" t="str">
        <f t="shared" si="31"/>
        <v>|</v>
      </c>
    </row>
    <row r="1490" spans="1:15" ht="15" customHeight="1" x14ac:dyDescent="0.25">
      <c r="A1490" s="128"/>
      <c r="B1490" s="2"/>
      <c r="C1490" s="2"/>
      <c r="D1490" s="14"/>
      <c r="E1490" s="3"/>
      <c r="F1490" s="2"/>
      <c r="G1490" s="63" t="e">
        <f>VLOOKUP(O1490,'Робочий аркуш'!$J$2:$K$240,2,FALSE)</f>
        <v>#N/A</v>
      </c>
      <c r="H1490" s="63" t="e">
        <f t="shared" si="32"/>
        <v>#N/A</v>
      </c>
      <c r="I1490"/>
      <c r="J1490"/>
      <c r="K1490"/>
      <c r="L1490"/>
      <c r="O1490" s="2" t="str">
        <f t="shared" ref="O1490:O1553" si="33">B1490&amp;"|"&amp;C1490</f>
        <v>|</v>
      </c>
    </row>
    <row r="1491" spans="1:15" ht="15" customHeight="1" x14ac:dyDescent="0.25">
      <c r="A1491" s="128"/>
      <c r="B1491" s="2"/>
      <c r="C1491" s="2"/>
      <c r="D1491" s="14"/>
      <c r="E1491" s="3"/>
      <c r="F1491" s="2"/>
      <c r="G1491" s="63" t="e">
        <f>VLOOKUP(O1491,'Робочий аркуш'!$J$2:$K$240,2,FALSE)</f>
        <v>#N/A</v>
      </c>
      <c r="H1491" s="63" t="e">
        <f t="shared" si="32"/>
        <v>#N/A</v>
      </c>
      <c r="I1491"/>
      <c r="J1491"/>
      <c r="K1491"/>
      <c r="L1491"/>
      <c r="O1491" s="2" t="str">
        <f t="shared" si="33"/>
        <v>|</v>
      </c>
    </row>
    <row r="1492" spans="1:15" ht="15" customHeight="1" x14ac:dyDescent="0.25">
      <c r="A1492" s="128"/>
      <c r="B1492" s="2"/>
      <c r="C1492" s="2"/>
      <c r="D1492" s="14"/>
      <c r="E1492" s="3"/>
      <c r="F1492" s="2"/>
      <c r="G1492" s="63" t="e">
        <f>VLOOKUP(O1492,'Робочий аркуш'!$J$2:$K$240,2,FALSE)</f>
        <v>#N/A</v>
      </c>
      <c r="H1492" s="63" t="e">
        <f t="shared" si="32"/>
        <v>#N/A</v>
      </c>
      <c r="I1492"/>
      <c r="J1492"/>
      <c r="K1492"/>
      <c r="L1492"/>
      <c r="O1492" s="2" t="str">
        <f t="shared" si="33"/>
        <v>|</v>
      </c>
    </row>
    <row r="1493" spans="1:15" ht="15" customHeight="1" x14ac:dyDescent="0.25">
      <c r="A1493" s="128"/>
      <c r="B1493" s="2"/>
      <c r="C1493" s="2"/>
      <c r="D1493" s="14"/>
      <c r="E1493" s="3"/>
      <c r="F1493" s="2"/>
      <c r="G1493" s="63" t="e">
        <f>VLOOKUP(O1493,'Робочий аркуш'!$J$2:$K$240,2,FALSE)</f>
        <v>#N/A</v>
      </c>
      <c r="H1493" s="63" t="e">
        <f t="shared" si="32"/>
        <v>#N/A</v>
      </c>
      <c r="I1493"/>
      <c r="J1493"/>
      <c r="K1493"/>
      <c r="L1493"/>
      <c r="O1493" s="2" t="str">
        <f t="shared" si="33"/>
        <v>|</v>
      </c>
    </row>
    <row r="1494" spans="1:15" ht="15" customHeight="1" x14ac:dyDescent="0.25">
      <c r="A1494" s="128"/>
      <c r="B1494" s="2"/>
      <c r="C1494" s="2"/>
      <c r="D1494" s="14"/>
      <c r="E1494" s="3"/>
      <c r="F1494" s="2"/>
      <c r="G1494" s="63" t="e">
        <f>VLOOKUP(O1494,'Робочий аркуш'!$J$2:$K$240,2,FALSE)</f>
        <v>#N/A</v>
      </c>
      <c r="H1494" s="63" t="e">
        <f t="shared" si="32"/>
        <v>#N/A</v>
      </c>
      <c r="I1494"/>
      <c r="J1494"/>
      <c r="K1494"/>
      <c r="L1494"/>
      <c r="O1494" s="2" t="str">
        <f t="shared" si="33"/>
        <v>|</v>
      </c>
    </row>
    <row r="1495" spans="1:15" ht="15" customHeight="1" x14ac:dyDescent="0.25">
      <c r="A1495" s="128"/>
      <c r="B1495" s="2"/>
      <c r="C1495" s="2"/>
      <c r="D1495" s="14"/>
      <c r="E1495" s="3"/>
      <c r="F1495" s="2"/>
      <c r="G1495" s="63" t="e">
        <f>VLOOKUP(O1495,'Робочий аркуш'!$J$2:$K$240,2,FALSE)</f>
        <v>#N/A</v>
      </c>
      <c r="H1495" s="63" t="e">
        <f t="shared" si="32"/>
        <v>#N/A</v>
      </c>
      <c r="I1495"/>
      <c r="J1495"/>
      <c r="K1495"/>
      <c r="L1495"/>
      <c r="O1495" s="2" t="str">
        <f t="shared" si="33"/>
        <v>|</v>
      </c>
    </row>
    <row r="1496" spans="1:15" ht="15" customHeight="1" x14ac:dyDescent="0.25">
      <c r="A1496" s="128"/>
      <c r="B1496" s="2"/>
      <c r="C1496" s="2"/>
      <c r="D1496" s="14"/>
      <c r="E1496" s="3"/>
      <c r="F1496" s="2"/>
      <c r="G1496" s="63" t="e">
        <f>VLOOKUP(O1496,'Робочий аркуш'!$J$2:$K$240,2,FALSE)</f>
        <v>#N/A</v>
      </c>
      <c r="H1496" s="63" t="e">
        <f t="shared" si="32"/>
        <v>#N/A</v>
      </c>
      <c r="I1496"/>
      <c r="J1496"/>
      <c r="K1496"/>
      <c r="L1496"/>
      <c r="O1496" s="2" t="str">
        <f t="shared" si="33"/>
        <v>|</v>
      </c>
    </row>
    <row r="1497" spans="1:15" ht="15" customHeight="1" x14ac:dyDescent="0.25">
      <c r="A1497" s="128"/>
      <c r="B1497" s="2"/>
      <c r="C1497" s="2"/>
      <c r="D1497" s="14"/>
      <c r="E1497" s="3"/>
      <c r="F1497" s="2"/>
      <c r="G1497" s="63" t="e">
        <f>VLOOKUP(O1497,'Робочий аркуш'!$J$2:$K$240,2,FALSE)</f>
        <v>#N/A</v>
      </c>
      <c r="H1497" s="63" t="e">
        <f t="shared" si="32"/>
        <v>#N/A</v>
      </c>
      <c r="I1497"/>
      <c r="J1497"/>
      <c r="K1497"/>
      <c r="L1497"/>
      <c r="O1497" s="2" t="str">
        <f t="shared" si="33"/>
        <v>|</v>
      </c>
    </row>
    <row r="1498" spans="1:15" ht="15" customHeight="1" x14ac:dyDescent="0.25">
      <c r="A1498" s="128"/>
      <c r="B1498" s="2"/>
      <c r="C1498" s="2"/>
      <c r="D1498" s="14"/>
      <c r="E1498" s="3"/>
      <c r="F1498" s="2"/>
      <c r="G1498" s="63" t="e">
        <f>VLOOKUP(O1498,'Робочий аркуш'!$J$2:$K$240,2,FALSE)</f>
        <v>#N/A</v>
      </c>
      <c r="H1498" s="63" t="e">
        <f t="shared" si="32"/>
        <v>#N/A</v>
      </c>
      <c r="I1498"/>
      <c r="J1498"/>
      <c r="K1498"/>
      <c r="L1498"/>
      <c r="O1498" s="2" t="str">
        <f t="shared" si="33"/>
        <v>|</v>
      </c>
    </row>
    <row r="1499" spans="1:15" ht="15" customHeight="1" x14ac:dyDescent="0.25">
      <c r="A1499" s="128"/>
      <c r="B1499" s="2"/>
      <c r="C1499" s="2"/>
      <c r="D1499" s="14"/>
      <c r="E1499" s="3"/>
      <c r="F1499" s="2"/>
      <c r="G1499" s="63" t="e">
        <f>VLOOKUP(O1499,'Робочий аркуш'!$J$2:$K$240,2,FALSE)</f>
        <v>#N/A</v>
      </c>
      <c r="H1499" s="63" t="e">
        <f t="shared" si="32"/>
        <v>#N/A</v>
      </c>
      <c r="I1499"/>
      <c r="J1499"/>
      <c r="K1499"/>
      <c r="L1499"/>
      <c r="O1499" s="2" t="str">
        <f t="shared" si="33"/>
        <v>|</v>
      </c>
    </row>
    <row r="1500" spans="1:15" ht="15" customHeight="1" x14ac:dyDescent="0.25">
      <c r="A1500" s="128"/>
      <c r="B1500" s="2"/>
      <c r="C1500" s="2"/>
      <c r="D1500" s="14"/>
      <c r="E1500" s="3"/>
      <c r="F1500" s="2"/>
      <c r="G1500" s="63" t="e">
        <f>VLOOKUP(O1500,'Робочий аркуш'!$J$2:$K$240,2,FALSE)</f>
        <v>#N/A</v>
      </c>
      <c r="H1500" s="63" t="e">
        <f t="shared" si="32"/>
        <v>#N/A</v>
      </c>
      <c r="I1500"/>
      <c r="J1500"/>
      <c r="K1500"/>
      <c r="L1500"/>
      <c r="O1500" s="2" t="str">
        <f t="shared" si="33"/>
        <v>|</v>
      </c>
    </row>
    <row r="1501" spans="1:15" ht="15" customHeight="1" x14ac:dyDescent="0.25">
      <c r="A1501" s="128"/>
      <c r="B1501" s="2"/>
      <c r="C1501" s="2"/>
      <c r="D1501" s="14"/>
      <c r="E1501" s="3"/>
      <c r="F1501" s="2"/>
      <c r="G1501" s="63" t="e">
        <f>VLOOKUP(O1501,'Робочий аркуш'!$J$2:$K$240,2,FALSE)</f>
        <v>#N/A</v>
      </c>
      <c r="H1501" s="63" t="e">
        <f t="shared" si="32"/>
        <v>#N/A</v>
      </c>
      <c r="I1501"/>
      <c r="J1501"/>
      <c r="K1501"/>
      <c r="L1501"/>
      <c r="O1501" s="2" t="str">
        <f t="shared" si="33"/>
        <v>|</v>
      </c>
    </row>
    <row r="1502" spans="1:15" ht="15" customHeight="1" x14ac:dyDescent="0.25">
      <c r="A1502" s="128"/>
      <c r="B1502" s="2"/>
      <c r="C1502" s="2"/>
      <c r="D1502" s="14"/>
      <c r="E1502" s="3"/>
      <c r="F1502" s="2"/>
      <c r="G1502" s="63" t="e">
        <f>VLOOKUP(O1502,'Робочий аркуш'!$J$2:$K$240,2,FALSE)</f>
        <v>#N/A</v>
      </c>
      <c r="H1502" s="63" t="e">
        <f t="shared" si="32"/>
        <v>#N/A</v>
      </c>
      <c r="I1502"/>
      <c r="J1502"/>
      <c r="K1502"/>
      <c r="L1502"/>
      <c r="O1502" s="2" t="str">
        <f t="shared" si="33"/>
        <v>|</v>
      </c>
    </row>
    <row r="1503" spans="1:15" ht="15" customHeight="1" x14ac:dyDescent="0.25">
      <c r="A1503" s="128"/>
      <c r="B1503" s="2"/>
      <c r="C1503" s="2"/>
      <c r="D1503" s="14"/>
      <c r="E1503" s="3"/>
      <c r="F1503" s="2"/>
      <c r="G1503" s="63" t="e">
        <f>VLOOKUP(O1503,'Робочий аркуш'!$J$2:$K$240,2,FALSE)</f>
        <v>#N/A</v>
      </c>
      <c r="H1503" s="63" t="e">
        <f t="shared" si="32"/>
        <v>#N/A</v>
      </c>
      <c r="I1503"/>
      <c r="J1503"/>
      <c r="K1503"/>
      <c r="L1503"/>
      <c r="O1503" s="2" t="str">
        <f t="shared" si="33"/>
        <v>|</v>
      </c>
    </row>
    <row r="1504" spans="1:15" ht="15" customHeight="1" x14ac:dyDescent="0.25">
      <c r="A1504" s="128"/>
      <c r="B1504" s="2"/>
      <c r="C1504" s="2"/>
      <c r="D1504" s="14"/>
      <c r="E1504" s="3"/>
      <c r="F1504" s="2"/>
      <c r="G1504" s="63" t="e">
        <f>VLOOKUP(O1504,'Робочий аркуш'!$J$2:$K$240,2,FALSE)</f>
        <v>#N/A</v>
      </c>
      <c r="H1504" s="63" t="e">
        <f t="shared" si="32"/>
        <v>#N/A</v>
      </c>
      <c r="I1504"/>
      <c r="J1504"/>
      <c r="K1504"/>
      <c r="L1504"/>
      <c r="O1504" s="2" t="str">
        <f t="shared" si="33"/>
        <v>|</v>
      </c>
    </row>
    <row r="1505" spans="1:15" ht="15" customHeight="1" x14ac:dyDescent="0.25">
      <c r="A1505" s="128"/>
      <c r="B1505" s="2"/>
      <c r="C1505" s="2"/>
      <c r="D1505" s="14"/>
      <c r="E1505" s="3"/>
      <c r="F1505" s="2"/>
      <c r="G1505" s="63" t="e">
        <f>VLOOKUP(O1505,'Робочий аркуш'!$J$2:$K$240,2,FALSE)</f>
        <v>#N/A</v>
      </c>
      <c r="H1505" s="63" t="e">
        <f t="shared" si="32"/>
        <v>#N/A</v>
      </c>
      <c r="I1505"/>
      <c r="J1505"/>
      <c r="K1505"/>
      <c r="L1505"/>
      <c r="O1505" s="2" t="str">
        <f t="shared" si="33"/>
        <v>|</v>
      </c>
    </row>
    <row r="1506" spans="1:15" ht="15" customHeight="1" x14ac:dyDescent="0.25">
      <c r="A1506" s="128"/>
      <c r="B1506" s="2"/>
      <c r="C1506" s="2"/>
      <c r="D1506" s="14"/>
      <c r="E1506" s="3"/>
      <c r="F1506" s="2"/>
      <c r="G1506" s="63" t="e">
        <f>VLOOKUP(O1506,'Робочий аркуш'!$J$2:$K$240,2,FALSE)</f>
        <v>#N/A</v>
      </c>
      <c r="H1506" s="63" t="e">
        <f t="shared" si="32"/>
        <v>#N/A</v>
      </c>
      <c r="I1506"/>
      <c r="J1506"/>
      <c r="K1506"/>
      <c r="L1506"/>
      <c r="O1506" s="2" t="str">
        <f t="shared" si="33"/>
        <v>|</v>
      </c>
    </row>
    <row r="1507" spans="1:15" ht="15" customHeight="1" x14ac:dyDescent="0.25">
      <c r="A1507" s="128"/>
      <c r="B1507" s="2"/>
      <c r="C1507" s="2"/>
      <c r="D1507" s="14"/>
      <c r="E1507" s="3"/>
      <c r="F1507" s="2"/>
      <c r="G1507" s="63" t="e">
        <f>VLOOKUP(O1507,'Робочий аркуш'!$J$2:$K$240,2,FALSE)</f>
        <v>#N/A</v>
      </c>
      <c r="H1507" s="63" t="e">
        <f t="shared" si="32"/>
        <v>#N/A</v>
      </c>
      <c r="I1507"/>
      <c r="J1507"/>
      <c r="K1507"/>
      <c r="L1507"/>
      <c r="O1507" s="2" t="str">
        <f t="shared" si="33"/>
        <v>|</v>
      </c>
    </row>
    <row r="1508" spans="1:15" ht="15" customHeight="1" x14ac:dyDescent="0.25">
      <c r="A1508" s="128"/>
      <c r="B1508" s="2"/>
      <c r="C1508" s="2"/>
      <c r="D1508" s="14"/>
      <c r="E1508" s="3"/>
      <c r="F1508" s="2"/>
      <c r="G1508" s="63" t="e">
        <f>VLOOKUP(O1508,'Робочий аркуш'!$J$2:$K$240,2,FALSE)</f>
        <v>#N/A</v>
      </c>
      <c r="H1508" s="63" t="e">
        <f t="shared" si="32"/>
        <v>#N/A</v>
      </c>
      <c r="I1508"/>
      <c r="J1508"/>
      <c r="K1508"/>
      <c r="L1508"/>
      <c r="O1508" s="2" t="str">
        <f t="shared" si="33"/>
        <v>|</v>
      </c>
    </row>
    <row r="1509" spans="1:15" ht="15" customHeight="1" x14ac:dyDescent="0.25">
      <c r="A1509" s="128"/>
      <c r="B1509" s="2"/>
      <c r="C1509" s="2"/>
      <c r="D1509" s="14"/>
      <c r="E1509" s="3"/>
      <c r="F1509" s="2"/>
      <c r="G1509" s="63" t="e">
        <f>VLOOKUP(O1509,'Робочий аркуш'!$J$2:$K$240,2,FALSE)</f>
        <v>#N/A</v>
      </c>
      <c r="H1509" s="63" t="e">
        <f t="shared" si="32"/>
        <v>#N/A</v>
      </c>
      <c r="I1509"/>
      <c r="J1509"/>
      <c r="K1509"/>
      <c r="L1509"/>
      <c r="O1509" s="2" t="str">
        <f t="shared" si="33"/>
        <v>|</v>
      </c>
    </row>
    <row r="1510" spans="1:15" ht="15" customHeight="1" x14ac:dyDescent="0.25">
      <c r="A1510" s="128"/>
      <c r="B1510" s="2"/>
      <c r="C1510" s="2"/>
      <c r="D1510" s="14"/>
      <c r="E1510" s="3"/>
      <c r="F1510" s="2"/>
      <c r="G1510" s="63" t="e">
        <f>VLOOKUP(O1510,'Робочий аркуш'!$J$2:$K$240,2,FALSE)</f>
        <v>#N/A</v>
      </c>
      <c r="H1510" s="63" t="e">
        <f t="shared" si="32"/>
        <v>#N/A</v>
      </c>
      <c r="I1510"/>
      <c r="J1510"/>
      <c r="K1510"/>
      <c r="L1510"/>
      <c r="O1510" s="2" t="str">
        <f t="shared" si="33"/>
        <v>|</v>
      </c>
    </row>
    <row r="1511" spans="1:15" ht="15" customHeight="1" x14ac:dyDescent="0.25">
      <c r="A1511" s="128"/>
      <c r="B1511" s="2"/>
      <c r="C1511" s="2"/>
      <c r="D1511" s="14"/>
      <c r="E1511" s="3"/>
      <c r="F1511" s="2"/>
      <c r="G1511" s="63" t="e">
        <f>VLOOKUP(O1511,'Робочий аркуш'!$J$2:$K$240,2,FALSE)</f>
        <v>#N/A</v>
      </c>
      <c r="H1511" s="63" t="e">
        <f t="shared" si="32"/>
        <v>#N/A</v>
      </c>
      <c r="I1511"/>
      <c r="J1511"/>
      <c r="K1511"/>
      <c r="L1511"/>
      <c r="O1511" s="2" t="str">
        <f t="shared" si="33"/>
        <v>|</v>
      </c>
    </row>
    <row r="1512" spans="1:15" ht="15" customHeight="1" x14ac:dyDescent="0.25">
      <c r="A1512" s="128"/>
      <c r="B1512" s="2"/>
      <c r="C1512" s="2"/>
      <c r="D1512" s="14"/>
      <c r="E1512" s="3"/>
      <c r="F1512" s="2"/>
      <c r="G1512" s="63" t="e">
        <f>VLOOKUP(O1512,'Робочий аркуш'!$J$2:$K$240,2,FALSE)</f>
        <v>#N/A</v>
      </c>
      <c r="H1512" s="63" t="e">
        <f t="shared" si="32"/>
        <v>#N/A</v>
      </c>
      <c r="I1512"/>
      <c r="J1512"/>
      <c r="K1512"/>
      <c r="L1512"/>
      <c r="O1512" s="2" t="str">
        <f t="shared" si="33"/>
        <v>|</v>
      </c>
    </row>
    <row r="1513" spans="1:15" ht="15" customHeight="1" x14ac:dyDescent="0.25">
      <c r="A1513" s="128"/>
      <c r="B1513" s="2"/>
      <c r="C1513" s="2"/>
      <c r="D1513" s="14"/>
      <c r="E1513" s="3"/>
      <c r="F1513" s="2"/>
      <c r="G1513" s="63" t="e">
        <f>VLOOKUP(O1513,'Робочий аркуш'!$J$2:$K$240,2,FALSE)</f>
        <v>#N/A</v>
      </c>
      <c r="H1513" s="63" t="e">
        <f t="shared" si="32"/>
        <v>#N/A</v>
      </c>
      <c r="I1513"/>
      <c r="J1513"/>
      <c r="K1513"/>
      <c r="L1513"/>
      <c r="O1513" s="2" t="str">
        <f t="shared" si="33"/>
        <v>|</v>
      </c>
    </row>
    <row r="1514" spans="1:15" ht="15" customHeight="1" x14ac:dyDescent="0.25">
      <c r="A1514" s="128"/>
      <c r="B1514" s="2"/>
      <c r="C1514" s="2"/>
      <c r="D1514" s="14"/>
      <c r="E1514" s="3"/>
      <c r="F1514" s="2"/>
      <c r="G1514" s="63" t="e">
        <f>VLOOKUP(O1514,'Робочий аркуш'!$J$2:$K$240,2,FALSE)</f>
        <v>#N/A</v>
      </c>
      <c r="H1514" s="63" t="e">
        <f t="shared" si="32"/>
        <v>#N/A</v>
      </c>
      <c r="I1514"/>
      <c r="J1514"/>
      <c r="K1514"/>
      <c r="L1514"/>
      <c r="O1514" s="2" t="str">
        <f t="shared" si="33"/>
        <v>|</v>
      </c>
    </row>
    <row r="1515" spans="1:15" ht="15" customHeight="1" x14ac:dyDescent="0.25">
      <c r="A1515" s="128"/>
      <c r="B1515" s="2"/>
      <c r="C1515" s="2"/>
      <c r="D1515" s="14"/>
      <c r="E1515" s="3"/>
      <c r="F1515" s="2"/>
      <c r="G1515" s="63" t="e">
        <f>VLOOKUP(O1515,'Робочий аркуш'!$J$2:$K$240,2,FALSE)</f>
        <v>#N/A</v>
      </c>
      <c r="H1515" s="63" t="e">
        <f t="shared" si="32"/>
        <v>#N/A</v>
      </c>
      <c r="I1515"/>
      <c r="J1515"/>
      <c r="K1515"/>
      <c r="L1515"/>
      <c r="O1515" s="2" t="str">
        <f t="shared" si="33"/>
        <v>|</v>
      </c>
    </row>
    <row r="1516" spans="1:15" ht="15" customHeight="1" x14ac:dyDescent="0.25">
      <c r="A1516" s="128"/>
      <c r="B1516" s="2"/>
      <c r="C1516" s="2"/>
      <c r="D1516" s="14"/>
      <c r="E1516" s="3"/>
      <c r="F1516" s="2"/>
      <c r="G1516" s="63" t="e">
        <f>VLOOKUP(O1516,'Робочий аркуш'!$J$2:$K$240,2,FALSE)</f>
        <v>#N/A</v>
      </c>
      <c r="H1516" s="63" t="e">
        <f t="shared" si="32"/>
        <v>#N/A</v>
      </c>
      <c r="I1516"/>
      <c r="J1516"/>
      <c r="K1516"/>
      <c r="L1516"/>
      <c r="O1516" s="2" t="str">
        <f t="shared" si="33"/>
        <v>|</v>
      </c>
    </row>
    <row r="1517" spans="1:15" ht="15" customHeight="1" x14ac:dyDescent="0.25">
      <c r="A1517" s="128"/>
      <c r="B1517" s="2"/>
      <c r="C1517" s="2"/>
      <c r="D1517" s="14"/>
      <c r="E1517" s="3"/>
      <c r="F1517" s="2"/>
      <c r="G1517" s="63" t="e">
        <f>VLOOKUP(O1517,'Робочий аркуш'!$J$2:$K$240,2,FALSE)</f>
        <v>#N/A</v>
      </c>
      <c r="H1517" s="63" t="e">
        <f t="shared" si="32"/>
        <v>#N/A</v>
      </c>
      <c r="I1517"/>
      <c r="J1517"/>
      <c r="K1517"/>
      <c r="L1517"/>
      <c r="O1517" s="2" t="str">
        <f t="shared" si="33"/>
        <v>|</v>
      </c>
    </row>
    <row r="1518" spans="1:15" ht="15" customHeight="1" x14ac:dyDescent="0.25">
      <c r="A1518" s="128"/>
      <c r="B1518" s="2"/>
      <c r="C1518" s="2"/>
      <c r="D1518" s="14"/>
      <c r="E1518" s="3"/>
      <c r="F1518" s="2"/>
      <c r="G1518" s="63" t="e">
        <f>VLOOKUP(O1518,'Робочий аркуш'!$J$2:$K$240,2,FALSE)</f>
        <v>#N/A</v>
      </c>
      <c r="H1518" s="63" t="e">
        <f t="shared" si="32"/>
        <v>#N/A</v>
      </c>
      <c r="I1518"/>
      <c r="J1518"/>
      <c r="K1518"/>
      <c r="L1518"/>
      <c r="O1518" s="2" t="str">
        <f t="shared" si="33"/>
        <v>|</v>
      </c>
    </row>
    <row r="1519" spans="1:15" ht="15" customHeight="1" x14ac:dyDescent="0.25">
      <c r="A1519" s="128"/>
      <c r="B1519" s="2"/>
      <c r="C1519" s="2"/>
      <c r="D1519" s="14"/>
      <c r="E1519" s="3"/>
      <c r="F1519" s="2"/>
      <c r="G1519" s="63" t="e">
        <f>VLOOKUP(O1519,'Робочий аркуш'!$J$2:$K$240,2,FALSE)</f>
        <v>#N/A</v>
      </c>
      <c r="H1519" s="63" t="e">
        <f t="shared" si="32"/>
        <v>#N/A</v>
      </c>
      <c r="I1519"/>
      <c r="J1519"/>
      <c r="K1519"/>
      <c r="L1519"/>
      <c r="O1519" s="2" t="str">
        <f t="shared" si="33"/>
        <v>|</v>
      </c>
    </row>
    <row r="1520" spans="1:15" ht="15" customHeight="1" x14ac:dyDescent="0.25">
      <c r="A1520" s="128"/>
      <c r="B1520" s="2"/>
      <c r="C1520" s="2"/>
      <c r="D1520" s="14"/>
      <c r="E1520" s="3"/>
      <c r="F1520" s="2"/>
      <c r="G1520" s="63" t="e">
        <f>VLOOKUP(O1520,'Робочий аркуш'!$J$2:$K$240,2,FALSE)</f>
        <v>#N/A</v>
      </c>
      <c r="H1520" s="63" t="e">
        <f t="shared" si="32"/>
        <v>#N/A</v>
      </c>
      <c r="I1520"/>
      <c r="J1520"/>
      <c r="K1520"/>
      <c r="L1520"/>
      <c r="O1520" s="2" t="str">
        <f t="shared" si="33"/>
        <v>|</v>
      </c>
    </row>
    <row r="1521" spans="1:15" ht="15" customHeight="1" x14ac:dyDescent="0.25">
      <c r="A1521" s="128"/>
      <c r="B1521" s="2"/>
      <c r="C1521" s="2"/>
      <c r="D1521" s="14"/>
      <c r="E1521" s="3"/>
      <c r="F1521" s="2"/>
      <c r="G1521" s="63" t="e">
        <f>VLOOKUP(O1521,'Робочий аркуш'!$J$2:$K$240,2,FALSE)</f>
        <v>#N/A</v>
      </c>
      <c r="H1521" s="63" t="e">
        <f t="shared" si="32"/>
        <v>#N/A</v>
      </c>
      <c r="I1521"/>
      <c r="J1521"/>
      <c r="K1521"/>
      <c r="L1521"/>
      <c r="O1521" s="2" t="str">
        <f t="shared" si="33"/>
        <v>|</v>
      </c>
    </row>
    <row r="1522" spans="1:15" ht="15" customHeight="1" x14ac:dyDescent="0.25">
      <c r="A1522" s="128"/>
      <c r="B1522" s="2"/>
      <c r="C1522" s="2"/>
      <c r="D1522" s="14"/>
      <c r="E1522" s="3"/>
      <c r="F1522" s="2"/>
      <c r="G1522" s="63" t="e">
        <f>VLOOKUP(O1522,'Робочий аркуш'!$J$2:$K$240,2,FALSE)</f>
        <v>#N/A</v>
      </c>
      <c r="H1522" s="63" t="e">
        <f t="shared" si="32"/>
        <v>#N/A</v>
      </c>
      <c r="I1522"/>
      <c r="J1522"/>
      <c r="K1522"/>
      <c r="L1522"/>
      <c r="O1522" s="2" t="str">
        <f t="shared" si="33"/>
        <v>|</v>
      </c>
    </row>
    <row r="1523" spans="1:15" ht="15" customHeight="1" x14ac:dyDescent="0.25">
      <c r="A1523" s="128"/>
      <c r="B1523" s="2"/>
      <c r="C1523" s="2"/>
      <c r="D1523" s="14"/>
      <c r="E1523" s="3"/>
      <c r="F1523" s="2"/>
      <c r="G1523" s="63" t="e">
        <f>VLOOKUP(O1523,'Робочий аркуш'!$J$2:$K$240,2,FALSE)</f>
        <v>#N/A</v>
      </c>
      <c r="H1523" s="63" t="e">
        <f t="shared" si="32"/>
        <v>#N/A</v>
      </c>
      <c r="I1523"/>
      <c r="J1523"/>
      <c r="K1523"/>
      <c r="L1523"/>
      <c r="O1523" s="2" t="str">
        <f t="shared" si="33"/>
        <v>|</v>
      </c>
    </row>
    <row r="1524" spans="1:15" ht="15" customHeight="1" x14ac:dyDescent="0.25">
      <c r="A1524" s="128"/>
      <c r="B1524" s="2"/>
      <c r="C1524" s="2"/>
      <c r="D1524" s="14"/>
      <c r="E1524" s="3"/>
      <c r="F1524" s="2"/>
      <c r="G1524" s="63" t="e">
        <f>VLOOKUP(O1524,'Робочий аркуш'!$J$2:$K$240,2,FALSE)</f>
        <v>#N/A</v>
      </c>
      <c r="H1524" s="63" t="e">
        <f t="shared" si="32"/>
        <v>#N/A</v>
      </c>
      <c r="I1524"/>
      <c r="J1524"/>
      <c r="K1524"/>
      <c r="L1524"/>
      <c r="O1524" s="2" t="str">
        <f t="shared" si="33"/>
        <v>|</v>
      </c>
    </row>
    <row r="1525" spans="1:15" ht="15" customHeight="1" x14ac:dyDescent="0.25">
      <c r="A1525" s="128"/>
      <c r="B1525" s="2"/>
      <c r="C1525" s="2"/>
      <c r="D1525" s="14"/>
      <c r="E1525" s="3"/>
      <c r="F1525" s="2"/>
      <c r="G1525" s="63" t="e">
        <f>VLOOKUP(O1525,'Робочий аркуш'!$J$2:$K$240,2,FALSE)</f>
        <v>#N/A</v>
      </c>
      <c r="H1525" s="63" t="e">
        <f t="shared" si="32"/>
        <v>#N/A</v>
      </c>
      <c r="I1525"/>
      <c r="J1525"/>
      <c r="K1525"/>
      <c r="L1525"/>
      <c r="O1525" s="2" t="str">
        <f t="shared" si="33"/>
        <v>|</v>
      </c>
    </row>
    <row r="1526" spans="1:15" ht="15" customHeight="1" x14ac:dyDescent="0.25">
      <c r="A1526" s="128"/>
      <c r="B1526" s="2"/>
      <c r="C1526" s="2"/>
      <c r="D1526" s="14"/>
      <c r="E1526" s="3"/>
      <c r="F1526" s="2"/>
      <c r="G1526" s="63" t="e">
        <f>VLOOKUP(O1526,'Робочий аркуш'!$J$2:$K$240,2,FALSE)</f>
        <v>#N/A</v>
      </c>
      <c r="H1526" s="63" t="e">
        <f t="shared" si="32"/>
        <v>#N/A</v>
      </c>
      <c r="I1526"/>
      <c r="J1526"/>
      <c r="K1526"/>
      <c r="L1526"/>
      <c r="O1526" s="2" t="str">
        <f t="shared" si="33"/>
        <v>|</v>
      </c>
    </row>
    <row r="1527" spans="1:15" ht="15" customHeight="1" x14ac:dyDescent="0.25">
      <c r="A1527" s="128"/>
      <c r="B1527" s="2"/>
      <c r="C1527" s="2"/>
      <c r="D1527" s="14"/>
      <c r="E1527" s="3"/>
      <c r="F1527" s="2"/>
      <c r="G1527" s="63" t="e">
        <f>VLOOKUP(O1527,'Робочий аркуш'!$J$2:$K$240,2,FALSE)</f>
        <v>#N/A</v>
      </c>
      <c r="H1527" s="63" t="e">
        <f t="shared" si="32"/>
        <v>#N/A</v>
      </c>
      <c r="I1527"/>
      <c r="J1527"/>
      <c r="K1527"/>
      <c r="L1527"/>
      <c r="O1527" s="2" t="str">
        <f t="shared" si="33"/>
        <v>|</v>
      </c>
    </row>
    <row r="1528" spans="1:15" ht="15" customHeight="1" x14ac:dyDescent="0.25">
      <c r="A1528" s="128"/>
      <c r="B1528" s="2"/>
      <c r="C1528" s="2"/>
      <c r="D1528" s="14"/>
      <c r="E1528" s="3"/>
      <c r="F1528" s="2"/>
      <c r="G1528" s="63" t="e">
        <f>VLOOKUP(O1528,'Робочий аркуш'!$J$2:$K$240,2,FALSE)</f>
        <v>#N/A</v>
      </c>
      <c r="H1528" s="63" t="e">
        <f t="shared" si="32"/>
        <v>#N/A</v>
      </c>
      <c r="I1528"/>
      <c r="J1528"/>
      <c r="K1528"/>
      <c r="L1528"/>
      <c r="O1528" s="2" t="str">
        <f t="shared" si="33"/>
        <v>|</v>
      </c>
    </row>
    <row r="1529" spans="1:15" ht="15" customHeight="1" x14ac:dyDescent="0.25">
      <c r="A1529" s="128"/>
      <c r="B1529" s="2"/>
      <c r="C1529" s="2"/>
      <c r="D1529" s="14"/>
      <c r="E1529" s="3"/>
      <c r="F1529" s="2"/>
      <c r="G1529" s="63" t="e">
        <f>VLOOKUP(O1529,'Робочий аркуш'!$J$2:$K$240,2,FALSE)</f>
        <v>#N/A</v>
      </c>
      <c r="H1529" s="63" t="e">
        <f t="shared" si="32"/>
        <v>#N/A</v>
      </c>
      <c r="I1529"/>
      <c r="J1529"/>
      <c r="K1529"/>
      <c r="L1529"/>
      <c r="O1529" s="2" t="str">
        <f t="shared" si="33"/>
        <v>|</v>
      </c>
    </row>
    <row r="1530" spans="1:15" ht="15" customHeight="1" x14ac:dyDescent="0.25">
      <c r="A1530" s="128"/>
      <c r="B1530" s="2"/>
      <c r="C1530" s="2"/>
      <c r="D1530" s="14"/>
      <c r="E1530" s="3"/>
      <c r="F1530" s="2"/>
      <c r="G1530" s="63" t="e">
        <f>VLOOKUP(O1530,'Робочий аркуш'!$J$2:$K$240,2,FALSE)</f>
        <v>#N/A</v>
      </c>
      <c r="H1530" s="63" t="e">
        <f t="shared" si="32"/>
        <v>#N/A</v>
      </c>
      <c r="I1530"/>
      <c r="J1530"/>
      <c r="K1530"/>
      <c r="L1530"/>
      <c r="O1530" s="2" t="str">
        <f t="shared" si="33"/>
        <v>|</v>
      </c>
    </row>
    <row r="1531" spans="1:15" ht="15" customHeight="1" x14ac:dyDescent="0.25">
      <c r="A1531" s="128"/>
      <c r="B1531" s="2"/>
      <c r="C1531" s="2"/>
      <c r="D1531" s="14"/>
      <c r="E1531" s="3"/>
      <c r="F1531" s="2"/>
      <c r="G1531" s="63" t="e">
        <f>VLOOKUP(O1531,'Робочий аркуш'!$J$2:$K$240,2,FALSE)</f>
        <v>#N/A</v>
      </c>
      <c r="H1531" s="63" t="e">
        <f t="shared" si="32"/>
        <v>#N/A</v>
      </c>
      <c r="I1531"/>
      <c r="J1531"/>
      <c r="K1531"/>
      <c r="L1531"/>
      <c r="O1531" s="2" t="str">
        <f t="shared" si="33"/>
        <v>|</v>
      </c>
    </row>
    <row r="1532" spans="1:15" ht="15" customHeight="1" x14ac:dyDescent="0.25">
      <c r="A1532" s="128"/>
      <c r="B1532" s="2"/>
      <c r="C1532" s="2"/>
      <c r="D1532" s="14"/>
      <c r="E1532" s="3"/>
      <c r="F1532" s="2"/>
      <c r="G1532" s="63" t="e">
        <f>VLOOKUP(O1532,'Робочий аркуш'!$J$2:$K$240,2,FALSE)</f>
        <v>#N/A</v>
      </c>
      <c r="H1532" s="63" t="e">
        <f t="shared" si="32"/>
        <v>#N/A</v>
      </c>
      <c r="I1532"/>
      <c r="J1532"/>
      <c r="K1532"/>
      <c r="L1532"/>
      <c r="O1532" s="2" t="str">
        <f t="shared" si="33"/>
        <v>|</v>
      </c>
    </row>
    <row r="1533" spans="1:15" ht="15" customHeight="1" x14ac:dyDescent="0.25">
      <c r="A1533" s="128"/>
      <c r="B1533" s="2"/>
      <c r="C1533" s="2"/>
      <c r="D1533" s="14"/>
      <c r="E1533" s="3"/>
      <c r="F1533" s="2"/>
      <c r="G1533" s="63" t="e">
        <f>VLOOKUP(O1533,'Робочий аркуш'!$J$2:$K$240,2,FALSE)</f>
        <v>#N/A</v>
      </c>
      <c r="H1533" s="63" t="e">
        <f t="shared" si="32"/>
        <v>#N/A</v>
      </c>
      <c r="I1533"/>
      <c r="J1533"/>
      <c r="K1533"/>
      <c r="L1533"/>
      <c r="O1533" s="2" t="str">
        <f t="shared" si="33"/>
        <v>|</v>
      </c>
    </row>
    <row r="1534" spans="1:15" ht="15" customHeight="1" x14ac:dyDescent="0.25">
      <c r="A1534" s="128"/>
      <c r="B1534" s="2"/>
      <c r="C1534" s="2"/>
      <c r="D1534" s="14"/>
      <c r="E1534" s="3"/>
      <c r="F1534" s="2"/>
      <c r="G1534" s="63" t="e">
        <f>VLOOKUP(O1534,'Робочий аркуш'!$J$2:$K$240,2,FALSE)</f>
        <v>#N/A</v>
      </c>
      <c r="H1534" s="63" t="e">
        <f t="shared" si="32"/>
        <v>#N/A</v>
      </c>
      <c r="I1534"/>
      <c r="J1534"/>
      <c r="K1534"/>
      <c r="L1534"/>
      <c r="O1534" s="2" t="str">
        <f t="shared" si="33"/>
        <v>|</v>
      </c>
    </row>
    <row r="1535" spans="1:15" ht="15" customHeight="1" x14ac:dyDescent="0.25">
      <c r="A1535" s="128"/>
      <c r="B1535" s="2"/>
      <c r="C1535" s="2"/>
      <c r="D1535" s="14"/>
      <c r="E1535" s="3"/>
      <c r="F1535" s="2"/>
      <c r="G1535" s="63" t="e">
        <f>VLOOKUP(O1535,'Робочий аркуш'!$J$2:$K$240,2,FALSE)</f>
        <v>#N/A</v>
      </c>
      <c r="H1535" s="63" t="e">
        <f t="shared" si="32"/>
        <v>#N/A</v>
      </c>
      <c r="I1535"/>
      <c r="J1535"/>
      <c r="K1535"/>
      <c r="L1535"/>
      <c r="O1535" s="2" t="str">
        <f t="shared" si="33"/>
        <v>|</v>
      </c>
    </row>
    <row r="1536" spans="1:15" ht="15" customHeight="1" x14ac:dyDescent="0.25">
      <c r="A1536" s="128"/>
      <c r="B1536" s="2"/>
      <c r="C1536" s="2"/>
      <c r="D1536" s="14"/>
      <c r="E1536" s="3"/>
      <c r="F1536" s="2"/>
      <c r="G1536" s="63" t="e">
        <f>VLOOKUP(O1536,'Робочий аркуш'!$J$2:$K$240,2,FALSE)</f>
        <v>#N/A</v>
      </c>
      <c r="H1536" s="63" t="e">
        <f t="shared" si="32"/>
        <v>#N/A</v>
      </c>
      <c r="I1536"/>
      <c r="J1536"/>
      <c r="K1536"/>
      <c r="L1536"/>
      <c r="O1536" s="2" t="str">
        <f t="shared" si="33"/>
        <v>|</v>
      </c>
    </row>
    <row r="1537" spans="1:15" ht="15" customHeight="1" x14ac:dyDescent="0.25">
      <c r="A1537" s="128"/>
      <c r="B1537" s="2"/>
      <c r="C1537" s="2"/>
      <c r="D1537" s="14"/>
      <c r="E1537" s="3"/>
      <c r="F1537" s="2"/>
      <c r="G1537" s="63" t="e">
        <f>VLOOKUP(O1537,'Робочий аркуш'!$J$2:$K$240,2,FALSE)</f>
        <v>#N/A</v>
      </c>
      <c r="H1537" s="63" t="e">
        <f t="shared" si="32"/>
        <v>#N/A</v>
      </c>
      <c r="I1537"/>
      <c r="J1537"/>
      <c r="K1537"/>
      <c r="L1537"/>
      <c r="O1537" s="2" t="str">
        <f t="shared" si="33"/>
        <v>|</v>
      </c>
    </row>
    <row r="1538" spans="1:15" ht="15" customHeight="1" x14ac:dyDescent="0.25">
      <c r="A1538" s="128"/>
      <c r="B1538" s="2"/>
      <c r="C1538" s="2"/>
      <c r="D1538" s="14"/>
      <c r="E1538" s="3"/>
      <c r="F1538" s="2"/>
      <c r="G1538" s="63" t="e">
        <f>VLOOKUP(O1538,'Робочий аркуш'!$J$2:$K$240,2,FALSE)</f>
        <v>#N/A</v>
      </c>
      <c r="H1538" s="63" t="e">
        <f t="shared" si="32"/>
        <v>#N/A</v>
      </c>
      <c r="I1538"/>
      <c r="J1538"/>
      <c r="K1538"/>
      <c r="L1538"/>
      <c r="O1538" s="2" t="str">
        <f t="shared" si="33"/>
        <v>|</v>
      </c>
    </row>
    <row r="1539" spans="1:15" ht="15" customHeight="1" x14ac:dyDescent="0.25">
      <c r="A1539" s="128"/>
      <c r="B1539" s="2"/>
      <c r="C1539" s="2"/>
      <c r="D1539" s="14"/>
      <c r="E1539" s="3"/>
      <c r="F1539" s="2"/>
      <c r="G1539" s="63" t="e">
        <f>VLOOKUP(O1539,'Робочий аркуш'!$J$2:$K$240,2,FALSE)</f>
        <v>#N/A</v>
      </c>
      <c r="H1539" s="63" t="e">
        <f t="shared" si="32"/>
        <v>#N/A</v>
      </c>
      <c r="I1539"/>
      <c r="J1539"/>
      <c r="K1539"/>
      <c r="L1539"/>
      <c r="O1539" s="2" t="str">
        <f t="shared" si="33"/>
        <v>|</v>
      </c>
    </row>
    <row r="1540" spans="1:15" ht="15" customHeight="1" x14ac:dyDescent="0.25">
      <c r="A1540" s="128"/>
      <c r="B1540" s="2"/>
      <c r="C1540" s="2"/>
      <c r="D1540" s="14"/>
      <c r="E1540" s="3"/>
      <c r="F1540" s="2"/>
      <c r="G1540" s="63" t="e">
        <f>VLOOKUP(O1540,'Робочий аркуш'!$J$2:$K$240,2,FALSE)</f>
        <v>#N/A</v>
      </c>
      <c r="H1540" s="63" t="e">
        <f t="shared" si="32"/>
        <v>#N/A</v>
      </c>
      <c r="I1540"/>
      <c r="J1540"/>
      <c r="K1540"/>
      <c r="L1540"/>
      <c r="O1540" s="2" t="str">
        <f t="shared" si="33"/>
        <v>|</v>
      </c>
    </row>
    <row r="1541" spans="1:15" ht="15" customHeight="1" x14ac:dyDescent="0.25">
      <c r="A1541" s="128"/>
      <c r="B1541" s="2"/>
      <c r="C1541" s="2"/>
      <c r="D1541" s="14"/>
      <c r="E1541" s="3"/>
      <c r="F1541" s="2"/>
      <c r="G1541" s="63" t="e">
        <f>VLOOKUP(O1541,'Робочий аркуш'!$J$2:$K$240,2,FALSE)</f>
        <v>#N/A</v>
      </c>
      <c r="H1541" s="63" t="e">
        <f t="shared" si="32"/>
        <v>#N/A</v>
      </c>
      <c r="I1541"/>
      <c r="J1541"/>
      <c r="K1541"/>
      <c r="L1541"/>
      <c r="O1541" s="2" t="str">
        <f t="shared" si="33"/>
        <v>|</v>
      </c>
    </row>
    <row r="1542" spans="1:15" ht="15" customHeight="1" x14ac:dyDescent="0.25">
      <c r="A1542" s="128"/>
      <c r="B1542" s="2"/>
      <c r="C1542" s="2"/>
      <c r="D1542" s="14"/>
      <c r="E1542" s="3"/>
      <c r="F1542" s="2"/>
      <c r="G1542" s="63" t="e">
        <f>VLOOKUP(O1542,'Робочий аркуш'!$J$2:$K$240,2,FALSE)</f>
        <v>#N/A</v>
      </c>
      <c r="H1542" s="63" t="e">
        <f t="shared" si="32"/>
        <v>#N/A</v>
      </c>
      <c r="I1542"/>
      <c r="J1542"/>
      <c r="K1542"/>
      <c r="L1542"/>
      <c r="O1542" s="2" t="str">
        <f t="shared" si="33"/>
        <v>|</v>
      </c>
    </row>
    <row r="1543" spans="1:15" ht="15" customHeight="1" x14ac:dyDescent="0.25">
      <c r="A1543" s="128"/>
      <c r="B1543" s="2"/>
      <c r="C1543" s="2"/>
      <c r="D1543" s="14"/>
      <c r="E1543" s="3"/>
      <c r="F1543" s="2"/>
      <c r="G1543" s="63" t="e">
        <f>VLOOKUP(O1543,'Робочий аркуш'!$J$2:$K$240,2,FALSE)</f>
        <v>#N/A</v>
      </c>
      <c r="H1543" s="63" t="e">
        <f t="shared" ref="H1543:H1606" si="34">(D1543*E1543*F1543)/G1543</f>
        <v>#N/A</v>
      </c>
      <c r="I1543"/>
      <c r="J1543"/>
      <c r="K1543"/>
      <c r="L1543"/>
      <c r="O1543" s="2" t="str">
        <f t="shared" si="33"/>
        <v>|</v>
      </c>
    </row>
    <row r="1544" spans="1:15" ht="15" customHeight="1" x14ac:dyDescent="0.25">
      <c r="A1544" s="128"/>
      <c r="B1544" s="2"/>
      <c r="C1544" s="2"/>
      <c r="D1544" s="14"/>
      <c r="E1544" s="3"/>
      <c r="F1544" s="2"/>
      <c r="G1544" s="63" t="e">
        <f>VLOOKUP(O1544,'Робочий аркуш'!$J$2:$K$240,2,FALSE)</f>
        <v>#N/A</v>
      </c>
      <c r="H1544" s="63" t="e">
        <f t="shared" si="34"/>
        <v>#N/A</v>
      </c>
      <c r="I1544"/>
      <c r="J1544"/>
      <c r="K1544"/>
      <c r="L1544"/>
      <c r="O1544" s="2" t="str">
        <f t="shared" si="33"/>
        <v>|</v>
      </c>
    </row>
    <row r="1545" spans="1:15" ht="15" customHeight="1" x14ac:dyDescent="0.25">
      <c r="A1545" s="128"/>
      <c r="B1545" s="2"/>
      <c r="C1545" s="2"/>
      <c r="D1545" s="14"/>
      <c r="E1545" s="3"/>
      <c r="F1545" s="2"/>
      <c r="G1545" s="63" t="e">
        <f>VLOOKUP(O1545,'Робочий аркуш'!$J$2:$K$240,2,FALSE)</f>
        <v>#N/A</v>
      </c>
      <c r="H1545" s="63" t="e">
        <f t="shared" si="34"/>
        <v>#N/A</v>
      </c>
      <c r="I1545"/>
      <c r="J1545"/>
      <c r="K1545"/>
      <c r="L1545"/>
      <c r="O1545" s="2" t="str">
        <f t="shared" si="33"/>
        <v>|</v>
      </c>
    </row>
    <row r="1546" spans="1:15" ht="15" customHeight="1" x14ac:dyDescent="0.25">
      <c r="A1546" s="128"/>
      <c r="B1546" s="2"/>
      <c r="C1546" s="2"/>
      <c r="D1546" s="14"/>
      <c r="E1546" s="3"/>
      <c r="F1546" s="2"/>
      <c r="G1546" s="63" t="e">
        <f>VLOOKUP(O1546,'Робочий аркуш'!$J$2:$K$240,2,FALSE)</f>
        <v>#N/A</v>
      </c>
      <c r="H1546" s="63" t="e">
        <f t="shared" si="34"/>
        <v>#N/A</v>
      </c>
      <c r="I1546"/>
      <c r="J1546"/>
      <c r="K1546"/>
      <c r="L1546"/>
      <c r="O1546" s="2" t="str">
        <f t="shared" si="33"/>
        <v>|</v>
      </c>
    </row>
    <row r="1547" spans="1:15" ht="15" customHeight="1" x14ac:dyDescent="0.25">
      <c r="A1547" s="128"/>
      <c r="B1547" s="2"/>
      <c r="C1547" s="2"/>
      <c r="D1547" s="14"/>
      <c r="E1547" s="3"/>
      <c r="F1547" s="2"/>
      <c r="G1547" s="63" t="e">
        <f>VLOOKUP(O1547,'Робочий аркуш'!$J$2:$K$240,2,FALSE)</f>
        <v>#N/A</v>
      </c>
      <c r="H1547" s="63" t="e">
        <f t="shared" si="34"/>
        <v>#N/A</v>
      </c>
      <c r="I1547"/>
      <c r="J1547"/>
      <c r="K1547"/>
      <c r="L1547"/>
      <c r="O1547" s="2" t="str">
        <f t="shared" si="33"/>
        <v>|</v>
      </c>
    </row>
    <row r="1548" spans="1:15" ht="15" customHeight="1" x14ac:dyDescent="0.25">
      <c r="A1548" s="128"/>
      <c r="B1548" s="2"/>
      <c r="C1548" s="2"/>
      <c r="D1548" s="14"/>
      <c r="E1548" s="3"/>
      <c r="F1548" s="2"/>
      <c r="G1548" s="63" t="e">
        <f>VLOOKUP(O1548,'Робочий аркуш'!$J$2:$K$240,2,FALSE)</f>
        <v>#N/A</v>
      </c>
      <c r="H1548" s="63" t="e">
        <f t="shared" si="34"/>
        <v>#N/A</v>
      </c>
      <c r="I1548"/>
      <c r="J1548"/>
      <c r="K1548"/>
      <c r="L1548"/>
      <c r="O1548" s="2" t="str">
        <f t="shared" si="33"/>
        <v>|</v>
      </c>
    </row>
    <row r="1549" spans="1:15" ht="15" customHeight="1" x14ac:dyDescent="0.25">
      <c r="A1549" s="128"/>
      <c r="B1549" s="2"/>
      <c r="C1549" s="2"/>
      <c r="D1549" s="14"/>
      <c r="E1549" s="3"/>
      <c r="F1549" s="2"/>
      <c r="G1549" s="63" t="e">
        <f>VLOOKUP(O1549,'Робочий аркуш'!$J$2:$K$240,2,FALSE)</f>
        <v>#N/A</v>
      </c>
      <c r="H1549" s="63" t="e">
        <f t="shared" si="34"/>
        <v>#N/A</v>
      </c>
      <c r="I1549"/>
      <c r="J1549"/>
      <c r="K1549"/>
      <c r="L1549"/>
      <c r="O1549" s="2" t="str">
        <f t="shared" si="33"/>
        <v>|</v>
      </c>
    </row>
    <row r="1550" spans="1:15" ht="15" customHeight="1" x14ac:dyDescent="0.25">
      <c r="A1550" s="128"/>
      <c r="B1550" s="2"/>
      <c r="C1550" s="2"/>
      <c r="D1550" s="14"/>
      <c r="E1550" s="3"/>
      <c r="F1550" s="2"/>
      <c r="G1550" s="63" t="e">
        <f>VLOOKUP(O1550,'Робочий аркуш'!$J$2:$K$240,2,FALSE)</f>
        <v>#N/A</v>
      </c>
      <c r="H1550" s="63" t="e">
        <f t="shared" si="34"/>
        <v>#N/A</v>
      </c>
      <c r="I1550"/>
      <c r="J1550"/>
      <c r="K1550"/>
      <c r="L1550"/>
      <c r="O1550" s="2" t="str">
        <f t="shared" si="33"/>
        <v>|</v>
      </c>
    </row>
    <row r="1551" spans="1:15" ht="15" customHeight="1" x14ac:dyDescent="0.25">
      <c r="A1551" s="128"/>
      <c r="B1551" s="2"/>
      <c r="C1551" s="2"/>
      <c r="D1551" s="14"/>
      <c r="E1551" s="3"/>
      <c r="F1551" s="2"/>
      <c r="G1551" s="63" t="e">
        <f>VLOOKUP(O1551,'Робочий аркуш'!$J$2:$K$240,2,FALSE)</f>
        <v>#N/A</v>
      </c>
      <c r="H1551" s="63" t="e">
        <f t="shared" si="34"/>
        <v>#N/A</v>
      </c>
      <c r="I1551"/>
      <c r="J1551"/>
      <c r="K1551"/>
      <c r="L1551"/>
      <c r="O1551" s="2" t="str">
        <f t="shared" si="33"/>
        <v>|</v>
      </c>
    </row>
    <row r="1552" spans="1:15" ht="15" customHeight="1" x14ac:dyDescent="0.25">
      <c r="A1552" s="128"/>
      <c r="B1552" s="2"/>
      <c r="C1552" s="2"/>
      <c r="D1552" s="14"/>
      <c r="E1552" s="3"/>
      <c r="F1552" s="2"/>
      <c r="G1552" s="63" t="e">
        <f>VLOOKUP(O1552,'Робочий аркуш'!$J$2:$K$240,2,FALSE)</f>
        <v>#N/A</v>
      </c>
      <c r="H1552" s="63" t="e">
        <f t="shared" si="34"/>
        <v>#N/A</v>
      </c>
      <c r="I1552"/>
      <c r="J1552"/>
      <c r="K1552"/>
      <c r="L1552"/>
      <c r="O1552" s="2" t="str">
        <f t="shared" si="33"/>
        <v>|</v>
      </c>
    </row>
    <row r="1553" spans="1:15" ht="15" customHeight="1" x14ac:dyDescent="0.25">
      <c r="A1553" s="128"/>
      <c r="B1553" s="2"/>
      <c r="C1553" s="2"/>
      <c r="D1553" s="14"/>
      <c r="E1553" s="3"/>
      <c r="F1553" s="2"/>
      <c r="G1553" s="63" t="e">
        <f>VLOOKUP(O1553,'Робочий аркуш'!$J$2:$K$240,2,FALSE)</f>
        <v>#N/A</v>
      </c>
      <c r="H1553" s="63" t="e">
        <f t="shared" si="34"/>
        <v>#N/A</v>
      </c>
      <c r="I1553"/>
      <c r="J1553"/>
      <c r="K1553"/>
      <c r="L1553"/>
      <c r="O1553" s="2" t="str">
        <f t="shared" si="33"/>
        <v>|</v>
      </c>
    </row>
    <row r="1554" spans="1:15" ht="15" customHeight="1" x14ac:dyDescent="0.25">
      <c r="A1554" s="128"/>
      <c r="B1554" s="2"/>
      <c r="C1554" s="2"/>
      <c r="D1554" s="14"/>
      <c r="E1554" s="3"/>
      <c r="F1554" s="2"/>
      <c r="G1554" s="63" t="e">
        <f>VLOOKUP(O1554,'Робочий аркуш'!$J$2:$K$240,2,FALSE)</f>
        <v>#N/A</v>
      </c>
      <c r="H1554" s="63" t="e">
        <f t="shared" si="34"/>
        <v>#N/A</v>
      </c>
      <c r="I1554"/>
      <c r="J1554"/>
      <c r="K1554"/>
      <c r="L1554"/>
      <c r="O1554" s="2" t="str">
        <f t="shared" ref="O1554:O1617" si="35">B1554&amp;"|"&amp;C1554</f>
        <v>|</v>
      </c>
    </row>
    <row r="1555" spans="1:15" ht="15" customHeight="1" x14ac:dyDescent="0.25">
      <c r="A1555" s="128"/>
      <c r="B1555" s="2"/>
      <c r="C1555" s="2"/>
      <c r="D1555" s="14"/>
      <c r="E1555" s="3"/>
      <c r="F1555" s="2"/>
      <c r="G1555" s="63" t="e">
        <f>VLOOKUP(O1555,'Робочий аркуш'!$J$2:$K$240,2,FALSE)</f>
        <v>#N/A</v>
      </c>
      <c r="H1555" s="63" t="e">
        <f t="shared" si="34"/>
        <v>#N/A</v>
      </c>
      <c r="I1555"/>
      <c r="J1555"/>
      <c r="K1555"/>
      <c r="L1555"/>
      <c r="O1555" s="2" t="str">
        <f t="shared" si="35"/>
        <v>|</v>
      </c>
    </row>
    <row r="1556" spans="1:15" ht="15" customHeight="1" x14ac:dyDescent="0.25">
      <c r="A1556" s="128"/>
      <c r="B1556" s="2"/>
      <c r="C1556" s="2"/>
      <c r="D1556" s="14"/>
      <c r="E1556" s="3"/>
      <c r="F1556" s="2"/>
      <c r="G1556" s="63" t="e">
        <f>VLOOKUP(O1556,'Робочий аркуш'!$J$2:$K$240,2,FALSE)</f>
        <v>#N/A</v>
      </c>
      <c r="H1556" s="63" t="e">
        <f t="shared" si="34"/>
        <v>#N/A</v>
      </c>
      <c r="I1556"/>
      <c r="J1556"/>
      <c r="K1556"/>
      <c r="L1556"/>
      <c r="O1556" s="2" t="str">
        <f t="shared" si="35"/>
        <v>|</v>
      </c>
    </row>
    <row r="1557" spans="1:15" ht="15" customHeight="1" x14ac:dyDescent="0.25">
      <c r="A1557" s="128"/>
      <c r="B1557" s="2"/>
      <c r="C1557" s="2"/>
      <c r="D1557" s="14"/>
      <c r="E1557" s="3"/>
      <c r="F1557" s="2"/>
      <c r="G1557" s="63" t="e">
        <f>VLOOKUP(O1557,'Робочий аркуш'!$J$2:$K$240,2,FALSE)</f>
        <v>#N/A</v>
      </c>
      <c r="H1557" s="63" t="e">
        <f t="shared" si="34"/>
        <v>#N/A</v>
      </c>
      <c r="I1557"/>
      <c r="J1557"/>
      <c r="K1557"/>
      <c r="L1557"/>
      <c r="O1557" s="2" t="str">
        <f t="shared" si="35"/>
        <v>|</v>
      </c>
    </row>
    <row r="1558" spans="1:15" ht="15" customHeight="1" x14ac:dyDescent="0.25">
      <c r="A1558" s="128"/>
      <c r="B1558" s="2"/>
      <c r="C1558" s="2"/>
      <c r="D1558" s="14"/>
      <c r="E1558" s="3"/>
      <c r="F1558" s="2"/>
      <c r="G1558" s="63" t="e">
        <f>VLOOKUP(O1558,'Робочий аркуш'!$J$2:$K$240,2,FALSE)</f>
        <v>#N/A</v>
      </c>
      <c r="H1558" s="63" t="e">
        <f t="shared" si="34"/>
        <v>#N/A</v>
      </c>
      <c r="I1558"/>
      <c r="J1558"/>
      <c r="K1558"/>
      <c r="L1558"/>
      <c r="O1558" s="2" t="str">
        <f t="shared" si="35"/>
        <v>|</v>
      </c>
    </row>
    <row r="1559" spans="1:15" ht="15" customHeight="1" x14ac:dyDescent="0.25">
      <c r="A1559" s="128"/>
      <c r="B1559" s="2"/>
      <c r="C1559" s="2"/>
      <c r="D1559" s="14"/>
      <c r="E1559" s="3"/>
      <c r="F1559" s="2"/>
      <c r="G1559" s="63" t="e">
        <f>VLOOKUP(O1559,'Робочий аркуш'!$J$2:$K$240,2,FALSE)</f>
        <v>#N/A</v>
      </c>
      <c r="H1559" s="63" t="e">
        <f t="shared" si="34"/>
        <v>#N/A</v>
      </c>
      <c r="I1559"/>
      <c r="J1559"/>
      <c r="K1559"/>
      <c r="L1559"/>
      <c r="O1559" s="2" t="str">
        <f t="shared" si="35"/>
        <v>|</v>
      </c>
    </row>
    <row r="1560" spans="1:15" ht="15" customHeight="1" x14ac:dyDescent="0.25">
      <c r="A1560" s="128"/>
      <c r="B1560" s="2"/>
      <c r="C1560" s="2"/>
      <c r="D1560" s="14"/>
      <c r="E1560" s="3"/>
      <c r="F1560" s="2"/>
      <c r="G1560" s="63" t="e">
        <f>VLOOKUP(O1560,'Робочий аркуш'!$J$2:$K$240,2,FALSE)</f>
        <v>#N/A</v>
      </c>
      <c r="H1560" s="63" t="e">
        <f t="shared" si="34"/>
        <v>#N/A</v>
      </c>
      <c r="I1560"/>
      <c r="J1560"/>
      <c r="K1560"/>
      <c r="L1560"/>
      <c r="O1560" s="2" t="str">
        <f t="shared" si="35"/>
        <v>|</v>
      </c>
    </row>
    <row r="1561" spans="1:15" ht="15" customHeight="1" x14ac:dyDescent="0.25">
      <c r="A1561" s="128"/>
      <c r="B1561" s="2"/>
      <c r="C1561" s="2"/>
      <c r="D1561" s="14"/>
      <c r="E1561" s="3"/>
      <c r="F1561" s="2"/>
      <c r="G1561" s="63" t="e">
        <f>VLOOKUP(O1561,'Робочий аркуш'!$J$2:$K$240,2,FALSE)</f>
        <v>#N/A</v>
      </c>
      <c r="H1561" s="63" t="e">
        <f t="shared" si="34"/>
        <v>#N/A</v>
      </c>
      <c r="I1561"/>
      <c r="J1561"/>
      <c r="K1561"/>
      <c r="L1561"/>
      <c r="O1561" s="2" t="str">
        <f t="shared" si="35"/>
        <v>|</v>
      </c>
    </row>
    <row r="1562" spans="1:15" ht="15" customHeight="1" x14ac:dyDescent="0.25">
      <c r="A1562" s="128"/>
      <c r="B1562" s="2"/>
      <c r="C1562" s="2"/>
      <c r="D1562" s="14"/>
      <c r="E1562" s="3"/>
      <c r="F1562" s="2"/>
      <c r="G1562" s="63" t="e">
        <f>VLOOKUP(O1562,'Робочий аркуш'!$J$2:$K$240,2,FALSE)</f>
        <v>#N/A</v>
      </c>
      <c r="H1562" s="63" t="e">
        <f t="shared" si="34"/>
        <v>#N/A</v>
      </c>
      <c r="I1562"/>
      <c r="J1562"/>
      <c r="K1562"/>
      <c r="L1562"/>
      <c r="O1562" s="2" t="str">
        <f t="shared" si="35"/>
        <v>|</v>
      </c>
    </row>
    <row r="1563" spans="1:15" ht="15" customHeight="1" x14ac:dyDescent="0.25">
      <c r="A1563" s="128"/>
      <c r="B1563" s="2"/>
      <c r="C1563" s="2"/>
      <c r="D1563" s="14"/>
      <c r="E1563" s="3"/>
      <c r="F1563" s="2"/>
      <c r="G1563" s="63" t="e">
        <f>VLOOKUP(O1563,'Робочий аркуш'!$J$2:$K$240,2,FALSE)</f>
        <v>#N/A</v>
      </c>
      <c r="H1563" s="63" t="e">
        <f t="shared" si="34"/>
        <v>#N/A</v>
      </c>
      <c r="I1563"/>
      <c r="J1563"/>
      <c r="K1563"/>
      <c r="L1563"/>
      <c r="O1563" s="2" t="str">
        <f t="shared" si="35"/>
        <v>|</v>
      </c>
    </row>
    <row r="1564" spans="1:15" ht="15" customHeight="1" x14ac:dyDescent="0.25">
      <c r="A1564" s="128"/>
      <c r="B1564" s="2"/>
      <c r="C1564" s="2"/>
      <c r="D1564" s="14"/>
      <c r="E1564" s="3"/>
      <c r="F1564" s="2"/>
      <c r="G1564" s="63" t="e">
        <f>VLOOKUP(O1564,'Робочий аркуш'!$J$2:$K$240,2,FALSE)</f>
        <v>#N/A</v>
      </c>
      <c r="H1564" s="63" t="e">
        <f t="shared" si="34"/>
        <v>#N/A</v>
      </c>
      <c r="I1564"/>
      <c r="J1564"/>
      <c r="K1564"/>
      <c r="L1564"/>
      <c r="O1564" s="2" t="str">
        <f t="shared" si="35"/>
        <v>|</v>
      </c>
    </row>
    <row r="1565" spans="1:15" ht="15" customHeight="1" x14ac:dyDescent="0.25">
      <c r="A1565" s="128"/>
      <c r="B1565" s="2"/>
      <c r="C1565" s="2"/>
      <c r="D1565" s="14"/>
      <c r="E1565" s="3"/>
      <c r="F1565" s="2"/>
      <c r="G1565" s="63" t="e">
        <f>VLOOKUP(O1565,'Робочий аркуш'!$J$2:$K$240,2,FALSE)</f>
        <v>#N/A</v>
      </c>
      <c r="H1565" s="63" t="e">
        <f t="shared" si="34"/>
        <v>#N/A</v>
      </c>
      <c r="I1565"/>
      <c r="J1565"/>
      <c r="K1565"/>
      <c r="L1565"/>
      <c r="O1565" s="2" t="str">
        <f t="shared" si="35"/>
        <v>|</v>
      </c>
    </row>
    <row r="1566" spans="1:15" ht="15" customHeight="1" x14ac:dyDescent="0.25">
      <c r="A1566" s="128"/>
      <c r="B1566" s="2"/>
      <c r="C1566" s="2"/>
      <c r="D1566" s="14"/>
      <c r="E1566" s="3"/>
      <c r="F1566" s="2"/>
      <c r="G1566" s="63" t="e">
        <f>VLOOKUP(O1566,'Робочий аркуш'!$J$2:$K$240,2,FALSE)</f>
        <v>#N/A</v>
      </c>
      <c r="H1566" s="63" t="e">
        <f t="shared" si="34"/>
        <v>#N/A</v>
      </c>
      <c r="I1566"/>
      <c r="J1566"/>
      <c r="K1566"/>
      <c r="L1566"/>
      <c r="O1566" s="2" t="str">
        <f t="shared" si="35"/>
        <v>|</v>
      </c>
    </row>
    <row r="1567" spans="1:15" ht="15" customHeight="1" x14ac:dyDescent="0.25">
      <c r="A1567" s="128"/>
      <c r="B1567" s="2"/>
      <c r="C1567" s="2"/>
      <c r="D1567" s="14"/>
      <c r="E1567" s="3"/>
      <c r="F1567" s="2"/>
      <c r="G1567" s="63" t="e">
        <f>VLOOKUP(O1567,'Робочий аркуш'!$J$2:$K$240,2,FALSE)</f>
        <v>#N/A</v>
      </c>
      <c r="H1567" s="63" t="e">
        <f t="shared" si="34"/>
        <v>#N/A</v>
      </c>
      <c r="I1567"/>
      <c r="J1567"/>
      <c r="K1567"/>
      <c r="L1567"/>
      <c r="O1567" s="2" t="str">
        <f t="shared" si="35"/>
        <v>|</v>
      </c>
    </row>
    <row r="1568" spans="1:15" ht="15" customHeight="1" x14ac:dyDescent="0.25">
      <c r="A1568" s="128"/>
      <c r="B1568" s="2"/>
      <c r="C1568" s="2"/>
      <c r="D1568" s="14"/>
      <c r="E1568" s="3"/>
      <c r="F1568" s="2"/>
      <c r="G1568" s="63" t="e">
        <f>VLOOKUP(O1568,'Робочий аркуш'!$J$2:$K$240,2,FALSE)</f>
        <v>#N/A</v>
      </c>
      <c r="H1568" s="63" t="e">
        <f t="shared" si="34"/>
        <v>#N/A</v>
      </c>
      <c r="I1568"/>
      <c r="J1568"/>
      <c r="K1568"/>
      <c r="L1568"/>
      <c r="O1568" s="2" t="str">
        <f t="shared" si="35"/>
        <v>|</v>
      </c>
    </row>
    <row r="1569" spans="1:15" ht="15" customHeight="1" x14ac:dyDescent="0.25">
      <c r="A1569" s="128"/>
      <c r="B1569" s="2"/>
      <c r="C1569" s="2"/>
      <c r="D1569" s="14"/>
      <c r="E1569" s="3"/>
      <c r="F1569" s="2"/>
      <c r="G1569" s="63" t="e">
        <f>VLOOKUP(O1569,'Робочий аркуш'!$J$2:$K$240,2,FALSE)</f>
        <v>#N/A</v>
      </c>
      <c r="H1569" s="63" t="e">
        <f t="shared" si="34"/>
        <v>#N/A</v>
      </c>
      <c r="I1569"/>
      <c r="J1569"/>
      <c r="K1569"/>
      <c r="L1569"/>
      <c r="O1569" s="2" t="str">
        <f t="shared" si="35"/>
        <v>|</v>
      </c>
    </row>
    <row r="1570" spans="1:15" ht="15" customHeight="1" x14ac:dyDescent="0.25">
      <c r="A1570" s="128"/>
      <c r="B1570" s="2"/>
      <c r="C1570" s="2"/>
      <c r="D1570" s="14"/>
      <c r="E1570" s="3"/>
      <c r="F1570" s="2"/>
      <c r="G1570" s="63" t="e">
        <f>VLOOKUP(O1570,'Робочий аркуш'!$J$2:$K$240,2,FALSE)</f>
        <v>#N/A</v>
      </c>
      <c r="H1570" s="63" t="e">
        <f t="shared" si="34"/>
        <v>#N/A</v>
      </c>
      <c r="I1570"/>
      <c r="J1570"/>
      <c r="K1570"/>
      <c r="L1570"/>
      <c r="O1570" s="2" t="str">
        <f t="shared" si="35"/>
        <v>|</v>
      </c>
    </row>
    <row r="1571" spans="1:15" ht="15" customHeight="1" x14ac:dyDescent="0.25">
      <c r="A1571" s="128"/>
      <c r="B1571" s="2"/>
      <c r="C1571" s="2"/>
      <c r="D1571" s="14"/>
      <c r="E1571" s="3"/>
      <c r="F1571" s="2"/>
      <c r="G1571" s="63" t="e">
        <f>VLOOKUP(O1571,'Робочий аркуш'!$J$2:$K$240,2,FALSE)</f>
        <v>#N/A</v>
      </c>
      <c r="H1571" s="63" t="e">
        <f t="shared" si="34"/>
        <v>#N/A</v>
      </c>
      <c r="I1571"/>
      <c r="J1571"/>
      <c r="K1571"/>
      <c r="L1571"/>
      <c r="O1571" s="2" t="str">
        <f t="shared" si="35"/>
        <v>|</v>
      </c>
    </row>
    <row r="1572" spans="1:15" ht="15" customHeight="1" x14ac:dyDescent="0.25">
      <c r="A1572" s="128"/>
      <c r="B1572" s="2"/>
      <c r="C1572" s="2"/>
      <c r="D1572" s="14"/>
      <c r="E1572" s="3"/>
      <c r="F1572" s="2"/>
      <c r="G1572" s="63" t="e">
        <f>VLOOKUP(O1572,'Робочий аркуш'!$J$2:$K$240,2,FALSE)</f>
        <v>#N/A</v>
      </c>
      <c r="H1572" s="63" t="e">
        <f t="shared" si="34"/>
        <v>#N/A</v>
      </c>
      <c r="I1572"/>
      <c r="J1572"/>
      <c r="K1572"/>
      <c r="L1572"/>
      <c r="O1572" s="2" t="str">
        <f t="shared" si="35"/>
        <v>|</v>
      </c>
    </row>
    <row r="1573" spans="1:15" ht="15" customHeight="1" x14ac:dyDescent="0.25">
      <c r="A1573" s="128"/>
      <c r="B1573" s="2"/>
      <c r="C1573" s="2"/>
      <c r="D1573" s="14"/>
      <c r="E1573" s="3"/>
      <c r="F1573" s="2"/>
      <c r="G1573" s="63" t="e">
        <f>VLOOKUP(O1573,'Робочий аркуш'!$J$2:$K$240,2,FALSE)</f>
        <v>#N/A</v>
      </c>
      <c r="H1573" s="63" t="e">
        <f t="shared" si="34"/>
        <v>#N/A</v>
      </c>
      <c r="I1573"/>
      <c r="J1573"/>
      <c r="K1573"/>
      <c r="L1573"/>
      <c r="O1573" s="2" t="str">
        <f t="shared" si="35"/>
        <v>|</v>
      </c>
    </row>
    <row r="1574" spans="1:15" ht="15" customHeight="1" x14ac:dyDescent="0.25">
      <c r="A1574" s="128"/>
      <c r="B1574" s="2"/>
      <c r="C1574" s="2"/>
      <c r="D1574" s="14"/>
      <c r="E1574" s="3"/>
      <c r="F1574" s="2"/>
      <c r="G1574" s="63" t="e">
        <f>VLOOKUP(O1574,'Робочий аркуш'!$J$2:$K$240,2,FALSE)</f>
        <v>#N/A</v>
      </c>
      <c r="H1574" s="63" t="e">
        <f t="shared" si="34"/>
        <v>#N/A</v>
      </c>
      <c r="I1574"/>
      <c r="J1574"/>
      <c r="K1574"/>
      <c r="L1574"/>
      <c r="O1574" s="2" t="str">
        <f t="shared" si="35"/>
        <v>|</v>
      </c>
    </row>
    <row r="1575" spans="1:15" ht="15" customHeight="1" x14ac:dyDescent="0.25">
      <c r="A1575" s="128"/>
      <c r="B1575" s="2"/>
      <c r="C1575" s="2"/>
      <c r="D1575" s="14"/>
      <c r="E1575" s="3"/>
      <c r="F1575" s="2"/>
      <c r="G1575" s="63" t="e">
        <f>VLOOKUP(O1575,'Робочий аркуш'!$J$2:$K$240,2,FALSE)</f>
        <v>#N/A</v>
      </c>
      <c r="H1575" s="63" t="e">
        <f t="shared" si="34"/>
        <v>#N/A</v>
      </c>
      <c r="I1575"/>
      <c r="J1575"/>
      <c r="K1575"/>
      <c r="L1575"/>
      <c r="O1575" s="2" t="str">
        <f t="shared" si="35"/>
        <v>|</v>
      </c>
    </row>
    <row r="1576" spans="1:15" ht="15" customHeight="1" x14ac:dyDescent="0.25">
      <c r="A1576" s="128"/>
      <c r="B1576" s="2"/>
      <c r="C1576" s="2"/>
      <c r="D1576" s="14"/>
      <c r="E1576" s="3"/>
      <c r="F1576" s="2"/>
      <c r="G1576" s="63" t="e">
        <f>VLOOKUP(O1576,'Робочий аркуш'!$J$2:$K$240,2,FALSE)</f>
        <v>#N/A</v>
      </c>
      <c r="H1576" s="63" t="e">
        <f t="shared" si="34"/>
        <v>#N/A</v>
      </c>
      <c r="I1576"/>
      <c r="J1576"/>
      <c r="K1576"/>
      <c r="L1576"/>
      <c r="O1576" s="2" t="str">
        <f t="shared" si="35"/>
        <v>|</v>
      </c>
    </row>
    <row r="1577" spans="1:15" ht="15" customHeight="1" x14ac:dyDescent="0.25">
      <c r="A1577" s="128"/>
      <c r="B1577" s="2"/>
      <c r="C1577" s="2"/>
      <c r="D1577" s="14"/>
      <c r="E1577" s="3"/>
      <c r="F1577" s="2"/>
      <c r="G1577" s="63" t="e">
        <f>VLOOKUP(O1577,'Робочий аркуш'!$J$2:$K$240,2,FALSE)</f>
        <v>#N/A</v>
      </c>
      <c r="H1577" s="63" t="e">
        <f t="shared" si="34"/>
        <v>#N/A</v>
      </c>
      <c r="I1577"/>
      <c r="J1577"/>
      <c r="K1577"/>
      <c r="L1577"/>
      <c r="O1577" s="2" t="str">
        <f t="shared" si="35"/>
        <v>|</v>
      </c>
    </row>
    <row r="1578" spans="1:15" ht="15" customHeight="1" x14ac:dyDescent="0.25">
      <c r="A1578" s="128"/>
      <c r="B1578" s="2"/>
      <c r="C1578" s="2"/>
      <c r="D1578" s="14"/>
      <c r="E1578" s="3"/>
      <c r="F1578" s="2"/>
      <c r="G1578" s="63" t="e">
        <f>VLOOKUP(O1578,'Робочий аркуш'!$J$2:$K$240,2,FALSE)</f>
        <v>#N/A</v>
      </c>
      <c r="H1578" s="63" t="e">
        <f t="shared" si="34"/>
        <v>#N/A</v>
      </c>
      <c r="I1578"/>
      <c r="J1578"/>
      <c r="K1578"/>
      <c r="L1578"/>
      <c r="O1578" s="2" t="str">
        <f t="shared" si="35"/>
        <v>|</v>
      </c>
    </row>
    <row r="1579" spans="1:15" ht="15" customHeight="1" x14ac:dyDescent="0.25">
      <c r="A1579" s="128"/>
      <c r="B1579" s="2"/>
      <c r="C1579" s="2"/>
      <c r="D1579" s="14"/>
      <c r="E1579" s="3"/>
      <c r="F1579" s="2"/>
      <c r="G1579" s="63" t="e">
        <f>VLOOKUP(O1579,'Робочий аркуш'!$J$2:$K$240,2,FALSE)</f>
        <v>#N/A</v>
      </c>
      <c r="H1579" s="63" t="e">
        <f t="shared" si="34"/>
        <v>#N/A</v>
      </c>
      <c r="I1579"/>
      <c r="J1579"/>
      <c r="K1579"/>
      <c r="L1579"/>
      <c r="O1579" s="2" t="str">
        <f t="shared" si="35"/>
        <v>|</v>
      </c>
    </row>
    <row r="1580" spans="1:15" ht="15" customHeight="1" x14ac:dyDescent="0.25">
      <c r="A1580" s="128"/>
      <c r="B1580" s="2"/>
      <c r="C1580" s="2"/>
      <c r="D1580" s="14"/>
      <c r="E1580" s="3"/>
      <c r="F1580" s="2"/>
      <c r="G1580" s="63" t="e">
        <f>VLOOKUP(O1580,'Робочий аркуш'!$J$2:$K$240,2,FALSE)</f>
        <v>#N/A</v>
      </c>
      <c r="H1580" s="63" t="e">
        <f t="shared" si="34"/>
        <v>#N/A</v>
      </c>
      <c r="I1580"/>
      <c r="J1580"/>
      <c r="K1580"/>
      <c r="L1580"/>
      <c r="O1580" s="2" t="str">
        <f t="shared" si="35"/>
        <v>|</v>
      </c>
    </row>
    <row r="1581" spans="1:15" ht="15" customHeight="1" x14ac:dyDescent="0.25">
      <c r="A1581" s="128"/>
      <c r="B1581" s="2"/>
      <c r="C1581" s="2"/>
      <c r="D1581" s="14"/>
      <c r="E1581" s="3"/>
      <c r="F1581" s="2"/>
      <c r="G1581" s="63" t="e">
        <f>VLOOKUP(O1581,'Робочий аркуш'!$J$2:$K$240,2,FALSE)</f>
        <v>#N/A</v>
      </c>
      <c r="H1581" s="63" t="e">
        <f t="shared" si="34"/>
        <v>#N/A</v>
      </c>
      <c r="I1581"/>
      <c r="J1581"/>
      <c r="K1581"/>
      <c r="L1581"/>
      <c r="O1581" s="2" t="str">
        <f t="shared" si="35"/>
        <v>|</v>
      </c>
    </row>
    <row r="1582" spans="1:15" ht="15" customHeight="1" x14ac:dyDescent="0.25">
      <c r="A1582" s="128"/>
      <c r="B1582" s="2"/>
      <c r="C1582" s="2"/>
      <c r="D1582" s="14"/>
      <c r="E1582" s="3"/>
      <c r="F1582" s="2"/>
      <c r="G1582" s="63" t="e">
        <f>VLOOKUP(O1582,'Робочий аркуш'!$J$2:$K$240,2,FALSE)</f>
        <v>#N/A</v>
      </c>
      <c r="H1582" s="63" t="e">
        <f t="shared" si="34"/>
        <v>#N/A</v>
      </c>
      <c r="I1582"/>
      <c r="J1582"/>
      <c r="K1582"/>
      <c r="L1582"/>
      <c r="O1582" s="2" t="str">
        <f t="shared" si="35"/>
        <v>|</v>
      </c>
    </row>
    <row r="1583" spans="1:15" ht="15" customHeight="1" x14ac:dyDescent="0.25">
      <c r="A1583" s="128"/>
      <c r="B1583" s="2"/>
      <c r="C1583" s="2"/>
      <c r="D1583" s="14"/>
      <c r="E1583" s="3"/>
      <c r="F1583" s="2"/>
      <c r="G1583" s="63" t="e">
        <f>VLOOKUP(O1583,'Робочий аркуш'!$J$2:$K$240,2,FALSE)</f>
        <v>#N/A</v>
      </c>
      <c r="H1583" s="63" t="e">
        <f t="shared" si="34"/>
        <v>#N/A</v>
      </c>
      <c r="I1583"/>
      <c r="J1583"/>
      <c r="K1583"/>
      <c r="L1583"/>
      <c r="O1583" s="2" t="str">
        <f t="shared" si="35"/>
        <v>|</v>
      </c>
    </row>
    <row r="1584" spans="1:15" ht="15" customHeight="1" x14ac:dyDescent="0.25">
      <c r="A1584" s="128"/>
      <c r="B1584" s="2"/>
      <c r="C1584" s="2"/>
      <c r="D1584" s="14"/>
      <c r="E1584" s="3"/>
      <c r="F1584" s="2"/>
      <c r="G1584" s="63" t="e">
        <f>VLOOKUP(O1584,'Робочий аркуш'!$J$2:$K$240,2,FALSE)</f>
        <v>#N/A</v>
      </c>
      <c r="H1584" s="63" t="e">
        <f t="shared" si="34"/>
        <v>#N/A</v>
      </c>
      <c r="I1584"/>
      <c r="J1584"/>
      <c r="K1584"/>
      <c r="L1584"/>
      <c r="O1584" s="2" t="str">
        <f t="shared" si="35"/>
        <v>|</v>
      </c>
    </row>
    <row r="1585" spans="1:15" ht="15" customHeight="1" x14ac:dyDescent="0.25">
      <c r="A1585" s="128"/>
      <c r="B1585" s="2"/>
      <c r="C1585" s="2"/>
      <c r="D1585" s="14"/>
      <c r="E1585" s="3"/>
      <c r="F1585" s="2"/>
      <c r="G1585" s="63" t="e">
        <f>VLOOKUP(O1585,'Робочий аркуш'!$J$2:$K$240,2,FALSE)</f>
        <v>#N/A</v>
      </c>
      <c r="H1585" s="63" t="e">
        <f t="shared" si="34"/>
        <v>#N/A</v>
      </c>
      <c r="I1585"/>
      <c r="J1585"/>
      <c r="K1585"/>
      <c r="L1585"/>
      <c r="O1585" s="2" t="str">
        <f t="shared" si="35"/>
        <v>|</v>
      </c>
    </row>
    <row r="1586" spans="1:15" ht="15" customHeight="1" x14ac:dyDescent="0.25">
      <c r="A1586" s="128"/>
      <c r="B1586" s="2"/>
      <c r="C1586" s="2"/>
      <c r="D1586" s="14"/>
      <c r="E1586" s="3"/>
      <c r="F1586" s="2"/>
      <c r="G1586" s="63" t="e">
        <f>VLOOKUP(O1586,'Робочий аркуш'!$J$2:$K$240,2,FALSE)</f>
        <v>#N/A</v>
      </c>
      <c r="H1586" s="63" t="e">
        <f t="shared" si="34"/>
        <v>#N/A</v>
      </c>
      <c r="I1586"/>
      <c r="J1586"/>
      <c r="K1586"/>
      <c r="L1586"/>
      <c r="O1586" s="2" t="str">
        <f t="shared" si="35"/>
        <v>|</v>
      </c>
    </row>
    <row r="1587" spans="1:15" ht="15" customHeight="1" x14ac:dyDescent="0.25">
      <c r="A1587" s="128"/>
      <c r="B1587" s="2"/>
      <c r="C1587" s="2"/>
      <c r="D1587" s="14"/>
      <c r="E1587" s="3"/>
      <c r="F1587" s="2"/>
      <c r="G1587" s="63" t="e">
        <f>VLOOKUP(O1587,'Робочий аркуш'!$J$2:$K$240,2,FALSE)</f>
        <v>#N/A</v>
      </c>
      <c r="H1587" s="63" t="e">
        <f t="shared" si="34"/>
        <v>#N/A</v>
      </c>
      <c r="I1587"/>
      <c r="J1587"/>
      <c r="K1587"/>
      <c r="L1587"/>
      <c r="O1587" s="2" t="str">
        <f t="shared" si="35"/>
        <v>|</v>
      </c>
    </row>
    <row r="1588" spans="1:15" ht="15" customHeight="1" x14ac:dyDescent="0.25">
      <c r="A1588" s="128"/>
      <c r="B1588" s="2"/>
      <c r="C1588" s="2"/>
      <c r="D1588" s="14"/>
      <c r="E1588" s="3"/>
      <c r="F1588" s="2"/>
      <c r="G1588" s="63" t="e">
        <f>VLOOKUP(O1588,'Робочий аркуш'!$J$2:$K$240,2,FALSE)</f>
        <v>#N/A</v>
      </c>
      <c r="H1588" s="63" t="e">
        <f t="shared" si="34"/>
        <v>#N/A</v>
      </c>
      <c r="I1588"/>
      <c r="J1588"/>
      <c r="K1588"/>
      <c r="L1588"/>
      <c r="O1588" s="2" t="str">
        <f t="shared" si="35"/>
        <v>|</v>
      </c>
    </row>
    <row r="1589" spans="1:15" ht="15" customHeight="1" x14ac:dyDescent="0.25">
      <c r="A1589" s="128"/>
      <c r="B1589" s="2"/>
      <c r="C1589" s="2"/>
      <c r="D1589" s="14"/>
      <c r="E1589" s="3"/>
      <c r="F1589" s="2"/>
      <c r="G1589" s="63" t="e">
        <f>VLOOKUP(O1589,'Робочий аркуш'!$J$2:$K$240,2,FALSE)</f>
        <v>#N/A</v>
      </c>
      <c r="H1589" s="63" t="e">
        <f t="shared" si="34"/>
        <v>#N/A</v>
      </c>
      <c r="I1589"/>
      <c r="J1589"/>
      <c r="K1589"/>
      <c r="L1589"/>
      <c r="O1589" s="2" t="str">
        <f t="shared" si="35"/>
        <v>|</v>
      </c>
    </row>
    <row r="1590" spans="1:15" ht="15" customHeight="1" x14ac:dyDescent="0.25">
      <c r="A1590" s="128"/>
      <c r="B1590" s="2"/>
      <c r="C1590" s="2"/>
      <c r="D1590" s="14"/>
      <c r="E1590" s="3"/>
      <c r="F1590" s="2"/>
      <c r="G1590" s="63" t="e">
        <f>VLOOKUP(O1590,'Робочий аркуш'!$J$2:$K$240,2,FALSE)</f>
        <v>#N/A</v>
      </c>
      <c r="H1590" s="63" t="e">
        <f t="shared" si="34"/>
        <v>#N/A</v>
      </c>
      <c r="I1590"/>
      <c r="J1590"/>
      <c r="K1590"/>
      <c r="L1590"/>
      <c r="O1590" s="2" t="str">
        <f t="shared" si="35"/>
        <v>|</v>
      </c>
    </row>
    <row r="1591" spans="1:15" ht="15" customHeight="1" x14ac:dyDescent="0.25">
      <c r="A1591" s="128"/>
      <c r="B1591" s="2"/>
      <c r="C1591" s="2"/>
      <c r="D1591" s="14"/>
      <c r="E1591" s="3"/>
      <c r="F1591" s="2"/>
      <c r="G1591" s="63" t="e">
        <f>VLOOKUP(O1591,'Робочий аркуш'!$J$2:$K$240,2,FALSE)</f>
        <v>#N/A</v>
      </c>
      <c r="H1591" s="63" t="e">
        <f t="shared" si="34"/>
        <v>#N/A</v>
      </c>
      <c r="I1591"/>
      <c r="J1591"/>
      <c r="K1591"/>
      <c r="L1591"/>
      <c r="O1591" s="2" t="str">
        <f t="shared" si="35"/>
        <v>|</v>
      </c>
    </row>
    <row r="1592" spans="1:15" ht="15" customHeight="1" x14ac:dyDescent="0.25">
      <c r="A1592" s="128"/>
      <c r="B1592" s="2"/>
      <c r="C1592" s="2"/>
      <c r="D1592" s="14"/>
      <c r="E1592" s="3"/>
      <c r="F1592" s="2"/>
      <c r="G1592" s="63" t="e">
        <f>VLOOKUP(O1592,'Робочий аркуш'!$J$2:$K$240,2,FALSE)</f>
        <v>#N/A</v>
      </c>
      <c r="H1592" s="63" t="e">
        <f t="shared" si="34"/>
        <v>#N/A</v>
      </c>
      <c r="I1592"/>
      <c r="J1592"/>
      <c r="K1592"/>
      <c r="L1592"/>
      <c r="O1592" s="2" t="str">
        <f t="shared" si="35"/>
        <v>|</v>
      </c>
    </row>
    <row r="1593" spans="1:15" ht="15" customHeight="1" x14ac:dyDescent="0.25">
      <c r="A1593" s="128"/>
      <c r="B1593" s="2"/>
      <c r="C1593" s="2"/>
      <c r="D1593" s="14"/>
      <c r="E1593" s="3"/>
      <c r="F1593" s="2"/>
      <c r="G1593" s="63" t="e">
        <f>VLOOKUP(O1593,'Робочий аркуш'!$J$2:$K$240,2,FALSE)</f>
        <v>#N/A</v>
      </c>
      <c r="H1593" s="63" t="e">
        <f t="shared" si="34"/>
        <v>#N/A</v>
      </c>
      <c r="I1593"/>
      <c r="J1593"/>
      <c r="K1593"/>
      <c r="L1593"/>
      <c r="O1593" s="2" t="str">
        <f t="shared" si="35"/>
        <v>|</v>
      </c>
    </row>
    <row r="1594" spans="1:15" ht="15" customHeight="1" x14ac:dyDescent="0.25">
      <c r="A1594" s="128"/>
      <c r="B1594" s="2"/>
      <c r="C1594" s="2"/>
      <c r="D1594" s="14"/>
      <c r="E1594" s="3"/>
      <c r="F1594" s="2"/>
      <c r="G1594" s="63" t="e">
        <f>VLOOKUP(O1594,'Робочий аркуш'!$J$2:$K$240,2,FALSE)</f>
        <v>#N/A</v>
      </c>
      <c r="H1594" s="63" t="e">
        <f t="shared" si="34"/>
        <v>#N/A</v>
      </c>
      <c r="I1594"/>
      <c r="J1594"/>
      <c r="K1594"/>
      <c r="L1594"/>
      <c r="O1594" s="2" t="str">
        <f t="shared" si="35"/>
        <v>|</v>
      </c>
    </row>
    <row r="1595" spans="1:15" ht="15" customHeight="1" x14ac:dyDescent="0.25">
      <c r="A1595" s="128"/>
      <c r="B1595" s="2"/>
      <c r="C1595" s="2"/>
      <c r="D1595" s="14"/>
      <c r="E1595" s="3"/>
      <c r="F1595" s="2"/>
      <c r="G1595" s="63" t="e">
        <f>VLOOKUP(O1595,'Робочий аркуш'!$J$2:$K$240,2,FALSE)</f>
        <v>#N/A</v>
      </c>
      <c r="H1595" s="63" t="e">
        <f t="shared" si="34"/>
        <v>#N/A</v>
      </c>
      <c r="I1595"/>
      <c r="J1595"/>
      <c r="K1595"/>
      <c r="L1595"/>
      <c r="O1595" s="2" t="str">
        <f t="shared" si="35"/>
        <v>|</v>
      </c>
    </row>
    <row r="1596" spans="1:15" ht="15" customHeight="1" x14ac:dyDescent="0.25">
      <c r="A1596" s="128"/>
      <c r="B1596" s="2"/>
      <c r="C1596" s="2"/>
      <c r="D1596" s="14"/>
      <c r="E1596" s="3"/>
      <c r="F1596" s="2"/>
      <c r="G1596" s="63" t="e">
        <f>VLOOKUP(O1596,'Робочий аркуш'!$J$2:$K$240,2,FALSE)</f>
        <v>#N/A</v>
      </c>
      <c r="H1596" s="63" t="e">
        <f t="shared" si="34"/>
        <v>#N/A</v>
      </c>
      <c r="I1596"/>
      <c r="J1596"/>
      <c r="K1596"/>
      <c r="L1596"/>
      <c r="O1596" s="2" t="str">
        <f t="shared" si="35"/>
        <v>|</v>
      </c>
    </row>
    <row r="1597" spans="1:15" ht="15" customHeight="1" x14ac:dyDescent="0.25">
      <c r="A1597" s="128"/>
      <c r="B1597" s="2"/>
      <c r="C1597" s="2"/>
      <c r="D1597" s="14"/>
      <c r="E1597" s="3"/>
      <c r="F1597" s="2"/>
      <c r="G1597" s="63" t="e">
        <f>VLOOKUP(O1597,'Робочий аркуш'!$J$2:$K$240,2,FALSE)</f>
        <v>#N/A</v>
      </c>
      <c r="H1597" s="63" t="e">
        <f t="shared" si="34"/>
        <v>#N/A</v>
      </c>
      <c r="I1597"/>
      <c r="J1597"/>
      <c r="K1597"/>
      <c r="L1597"/>
      <c r="O1597" s="2" t="str">
        <f t="shared" si="35"/>
        <v>|</v>
      </c>
    </row>
    <row r="1598" spans="1:15" ht="15" customHeight="1" x14ac:dyDescent="0.25">
      <c r="A1598" s="128"/>
      <c r="B1598" s="2"/>
      <c r="C1598" s="2"/>
      <c r="D1598" s="14"/>
      <c r="E1598" s="3"/>
      <c r="F1598" s="2"/>
      <c r="G1598" s="63" t="e">
        <f>VLOOKUP(O1598,'Робочий аркуш'!$J$2:$K$240,2,FALSE)</f>
        <v>#N/A</v>
      </c>
      <c r="H1598" s="63" t="e">
        <f t="shared" si="34"/>
        <v>#N/A</v>
      </c>
      <c r="I1598"/>
      <c r="J1598"/>
      <c r="K1598"/>
      <c r="L1598"/>
      <c r="O1598" s="2" t="str">
        <f t="shared" si="35"/>
        <v>|</v>
      </c>
    </row>
    <row r="1599" spans="1:15" ht="15" customHeight="1" x14ac:dyDescent="0.25">
      <c r="A1599" s="128"/>
      <c r="B1599" s="2"/>
      <c r="C1599" s="2"/>
      <c r="D1599" s="14"/>
      <c r="E1599" s="3"/>
      <c r="F1599" s="2"/>
      <c r="G1599" s="63" t="e">
        <f>VLOOKUP(O1599,'Робочий аркуш'!$J$2:$K$240,2,FALSE)</f>
        <v>#N/A</v>
      </c>
      <c r="H1599" s="63" t="e">
        <f t="shared" si="34"/>
        <v>#N/A</v>
      </c>
      <c r="I1599"/>
      <c r="J1599"/>
      <c r="K1599"/>
      <c r="L1599"/>
      <c r="O1599" s="2" t="str">
        <f t="shared" si="35"/>
        <v>|</v>
      </c>
    </row>
    <row r="1600" spans="1:15" ht="15" customHeight="1" x14ac:dyDescent="0.25">
      <c r="A1600" s="128"/>
      <c r="B1600" s="2"/>
      <c r="C1600" s="2"/>
      <c r="D1600" s="14"/>
      <c r="E1600" s="3"/>
      <c r="F1600" s="2"/>
      <c r="G1600" s="63" t="e">
        <f>VLOOKUP(O1600,'Робочий аркуш'!$J$2:$K$240,2,FALSE)</f>
        <v>#N/A</v>
      </c>
      <c r="H1600" s="63" t="e">
        <f t="shared" si="34"/>
        <v>#N/A</v>
      </c>
      <c r="I1600"/>
      <c r="J1600"/>
      <c r="K1600"/>
      <c r="L1600"/>
      <c r="O1600" s="2" t="str">
        <f t="shared" si="35"/>
        <v>|</v>
      </c>
    </row>
    <row r="1601" spans="1:15" ht="15" customHeight="1" x14ac:dyDescent="0.25">
      <c r="A1601" s="128"/>
      <c r="B1601" s="2"/>
      <c r="C1601" s="2"/>
      <c r="D1601" s="14"/>
      <c r="E1601" s="3"/>
      <c r="F1601" s="2"/>
      <c r="G1601" s="63" t="e">
        <f>VLOOKUP(O1601,'Робочий аркуш'!$J$2:$K$240,2,FALSE)</f>
        <v>#N/A</v>
      </c>
      <c r="H1601" s="63" t="e">
        <f t="shared" si="34"/>
        <v>#N/A</v>
      </c>
      <c r="I1601"/>
      <c r="J1601"/>
      <c r="K1601"/>
      <c r="L1601"/>
      <c r="O1601" s="2" t="str">
        <f t="shared" si="35"/>
        <v>|</v>
      </c>
    </row>
    <row r="1602" spans="1:15" ht="15" customHeight="1" x14ac:dyDescent="0.25">
      <c r="A1602" s="128"/>
      <c r="B1602" s="2"/>
      <c r="C1602" s="2"/>
      <c r="D1602" s="14"/>
      <c r="E1602" s="3"/>
      <c r="F1602" s="2"/>
      <c r="G1602" s="63" t="e">
        <f>VLOOKUP(O1602,'Робочий аркуш'!$J$2:$K$240,2,FALSE)</f>
        <v>#N/A</v>
      </c>
      <c r="H1602" s="63" t="e">
        <f t="shared" si="34"/>
        <v>#N/A</v>
      </c>
      <c r="I1602"/>
      <c r="J1602"/>
      <c r="K1602"/>
      <c r="L1602"/>
      <c r="O1602" s="2" t="str">
        <f t="shared" si="35"/>
        <v>|</v>
      </c>
    </row>
    <row r="1603" spans="1:15" ht="15" customHeight="1" x14ac:dyDescent="0.25">
      <c r="A1603" s="128"/>
      <c r="B1603" s="2"/>
      <c r="C1603" s="2"/>
      <c r="D1603" s="14"/>
      <c r="E1603" s="3"/>
      <c r="F1603" s="2"/>
      <c r="G1603" s="63" t="e">
        <f>VLOOKUP(O1603,'Робочий аркуш'!$J$2:$K$240,2,FALSE)</f>
        <v>#N/A</v>
      </c>
      <c r="H1603" s="63" t="e">
        <f t="shared" si="34"/>
        <v>#N/A</v>
      </c>
      <c r="I1603"/>
      <c r="J1603"/>
      <c r="K1603"/>
      <c r="L1603"/>
      <c r="O1603" s="2" t="str">
        <f t="shared" si="35"/>
        <v>|</v>
      </c>
    </row>
    <row r="1604" spans="1:15" ht="15" customHeight="1" x14ac:dyDescent="0.25">
      <c r="A1604" s="128"/>
      <c r="B1604" s="2"/>
      <c r="C1604" s="2"/>
      <c r="D1604" s="14"/>
      <c r="E1604" s="3"/>
      <c r="F1604" s="2"/>
      <c r="G1604" s="63" t="e">
        <f>VLOOKUP(O1604,'Робочий аркуш'!$J$2:$K$240,2,FALSE)</f>
        <v>#N/A</v>
      </c>
      <c r="H1604" s="63" t="e">
        <f t="shared" si="34"/>
        <v>#N/A</v>
      </c>
      <c r="I1604"/>
      <c r="J1604"/>
      <c r="K1604"/>
      <c r="L1604"/>
      <c r="O1604" s="2" t="str">
        <f t="shared" si="35"/>
        <v>|</v>
      </c>
    </row>
    <row r="1605" spans="1:15" ht="15" customHeight="1" x14ac:dyDescent="0.25">
      <c r="A1605" s="128"/>
      <c r="B1605" s="2"/>
      <c r="C1605" s="2"/>
      <c r="D1605" s="14"/>
      <c r="E1605" s="3"/>
      <c r="F1605" s="2"/>
      <c r="G1605" s="63" t="e">
        <f>VLOOKUP(O1605,'Робочий аркуш'!$J$2:$K$240,2,FALSE)</f>
        <v>#N/A</v>
      </c>
      <c r="H1605" s="63" t="e">
        <f t="shared" si="34"/>
        <v>#N/A</v>
      </c>
      <c r="I1605"/>
      <c r="J1605"/>
      <c r="K1605"/>
      <c r="L1605"/>
      <c r="O1605" s="2" t="str">
        <f t="shared" si="35"/>
        <v>|</v>
      </c>
    </row>
    <row r="1606" spans="1:15" ht="15" customHeight="1" x14ac:dyDescent="0.25">
      <c r="A1606" s="128"/>
      <c r="B1606" s="2"/>
      <c r="C1606" s="2"/>
      <c r="D1606" s="14"/>
      <c r="E1606" s="3"/>
      <c r="F1606" s="2"/>
      <c r="G1606" s="63" t="e">
        <f>VLOOKUP(O1606,'Робочий аркуш'!$J$2:$K$240,2,FALSE)</f>
        <v>#N/A</v>
      </c>
      <c r="H1606" s="63" t="e">
        <f t="shared" si="34"/>
        <v>#N/A</v>
      </c>
      <c r="I1606"/>
      <c r="J1606"/>
      <c r="K1606"/>
      <c r="L1606"/>
      <c r="O1606" s="2" t="str">
        <f t="shared" si="35"/>
        <v>|</v>
      </c>
    </row>
    <row r="1607" spans="1:15" ht="15" customHeight="1" x14ac:dyDescent="0.25">
      <c r="A1607" s="128"/>
      <c r="B1607" s="2"/>
      <c r="C1607" s="2"/>
      <c r="D1607" s="14"/>
      <c r="E1607" s="3"/>
      <c r="F1607" s="2"/>
      <c r="G1607" s="63" t="e">
        <f>VLOOKUP(O1607,'Робочий аркуш'!$J$2:$K$240,2,FALSE)</f>
        <v>#N/A</v>
      </c>
      <c r="H1607" s="63" t="e">
        <f t="shared" ref="H1607:H1670" si="36">(D1607*E1607*F1607)/G1607</f>
        <v>#N/A</v>
      </c>
      <c r="I1607"/>
      <c r="J1607"/>
      <c r="K1607"/>
      <c r="L1607"/>
      <c r="O1607" s="2" t="str">
        <f t="shared" si="35"/>
        <v>|</v>
      </c>
    </row>
    <row r="1608" spans="1:15" ht="15" customHeight="1" x14ac:dyDescent="0.25">
      <c r="A1608" s="128"/>
      <c r="B1608" s="2"/>
      <c r="C1608" s="2"/>
      <c r="D1608" s="14"/>
      <c r="E1608" s="3"/>
      <c r="F1608" s="2"/>
      <c r="G1608" s="63" t="e">
        <f>VLOOKUP(O1608,'Робочий аркуш'!$J$2:$K$240,2,FALSE)</f>
        <v>#N/A</v>
      </c>
      <c r="H1608" s="63" t="e">
        <f t="shared" si="36"/>
        <v>#N/A</v>
      </c>
      <c r="I1608"/>
      <c r="J1608"/>
      <c r="K1608"/>
      <c r="L1608"/>
      <c r="O1608" s="2" t="str">
        <f t="shared" si="35"/>
        <v>|</v>
      </c>
    </row>
    <row r="1609" spans="1:15" ht="15" customHeight="1" x14ac:dyDescent="0.25">
      <c r="A1609" s="128"/>
      <c r="B1609" s="2"/>
      <c r="C1609" s="2"/>
      <c r="D1609" s="14"/>
      <c r="E1609" s="3"/>
      <c r="F1609" s="2"/>
      <c r="G1609" s="63" t="e">
        <f>VLOOKUP(O1609,'Робочий аркуш'!$J$2:$K$240,2,FALSE)</f>
        <v>#N/A</v>
      </c>
      <c r="H1609" s="63" t="e">
        <f t="shared" si="36"/>
        <v>#N/A</v>
      </c>
      <c r="I1609"/>
      <c r="J1609"/>
      <c r="K1609"/>
      <c r="L1609"/>
      <c r="O1609" s="2" t="str">
        <f t="shared" si="35"/>
        <v>|</v>
      </c>
    </row>
    <row r="1610" spans="1:15" ht="15" customHeight="1" x14ac:dyDescent="0.25">
      <c r="A1610" s="128"/>
      <c r="B1610" s="2"/>
      <c r="C1610" s="2"/>
      <c r="D1610" s="14"/>
      <c r="E1610" s="3"/>
      <c r="F1610" s="2"/>
      <c r="G1610" s="63" t="e">
        <f>VLOOKUP(O1610,'Робочий аркуш'!$J$2:$K$240,2,FALSE)</f>
        <v>#N/A</v>
      </c>
      <c r="H1610" s="63" t="e">
        <f t="shared" si="36"/>
        <v>#N/A</v>
      </c>
      <c r="I1610"/>
      <c r="J1610"/>
      <c r="K1610"/>
      <c r="L1610"/>
      <c r="O1610" s="2" t="str">
        <f t="shared" si="35"/>
        <v>|</v>
      </c>
    </row>
    <row r="1611" spans="1:15" ht="15" customHeight="1" x14ac:dyDescent="0.25">
      <c r="A1611" s="128"/>
      <c r="B1611" s="2"/>
      <c r="C1611" s="2"/>
      <c r="D1611" s="14"/>
      <c r="E1611" s="3"/>
      <c r="F1611" s="2"/>
      <c r="G1611" s="63" t="e">
        <f>VLOOKUP(O1611,'Робочий аркуш'!$J$2:$K$240,2,FALSE)</f>
        <v>#N/A</v>
      </c>
      <c r="H1611" s="63" t="e">
        <f t="shared" si="36"/>
        <v>#N/A</v>
      </c>
      <c r="I1611"/>
      <c r="J1611"/>
      <c r="K1611"/>
      <c r="L1611"/>
      <c r="O1611" s="2" t="str">
        <f t="shared" si="35"/>
        <v>|</v>
      </c>
    </row>
    <row r="1612" spans="1:15" ht="15" customHeight="1" x14ac:dyDescent="0.25">
      <c r="A1612" s="128"/>
      <c r="B1612" s="2"/>
      <c r="C1612" s="2"/>
      <c r="D1612" s="14"/>
      <c r="E1612" s="3"/>
      <c r="F1612" s="2"/>
      <c r="G1612" s="63" t="e">
        <f>VLOOKUP(O1612,'Робочий аркуш'!$J$2:$K$240,2,FALSE)</f>
        <v>#N/A</v>
      </c>
      <c r="H1612" s="63" t="e">
        <f t="shared" si="36"/>
        <v>#N/A</v>
      </c>
      <c r="I1612"/>
      <c r="J1612"/>
      <c r="K1612"/>
      <c r="L1612"/>
      <c r="O1612" s="2" t="str">
        <f t="shared" si="35"/>
        <v>|</v>
      </c>
    </row>
    <row r="1613" spans="1:15" ht="15" customHeight="1" x14ac:dyDescent="0.25">
      <c r="A1613" s="128"/>
      <c r="B1613" s="2"/>
      <c r="C1613" s="2"/>
      <c r="D1613" s="14"/>
      <c r="E1613" s="3"/>
      <c r="F1613" s="2"/>
      <c r="G1613" s="63" t="e">
        <f>VLOOKUP(O1613,'Робочий аркуш'!$J$2:$K$240,2,FALSE)</f>
        <v>#N/A</v>
      </c>
      <c r="H1613" s="63" t="e">
        <f t="shared" si="36"/>
        <v>#N/A</v>
      </c>
      <c r="I1613"/>
      <c r="J1613"/>
      <c r="K1613"/>
      <c r="L1613"/>
      <c r="O1613" s="2" t="str">
        <f t="shared" si="35"/>
        <v>|</v>
      </c>
    </row>
    <row r="1614" spans="1:15" ht="15" customHeight="1" x14ac:dyDescent="0.25">
      <c r="A1614" s="128"/>
      <c r="B1614" s="2"/>
      <c r="C1614" s="2"/>
      <c r="D1614" s="14"/>
      <c r="E1614" s="3"/>
      <c r="F1614" s="2"/>
      <c r="G1614" s="63" t="e">
        <f>VLOOKUP(O1614,'Робочий аркуш'!$J$2:$K$240,2,FALSE)</f>
        <v>#N/A</v>
      </c>
      <c r="H1614" s="63" t="e">
        <f t="shared" si="36"/>
        <v>#N/A</v>
      </c>
      <c r="I1614"/>
      <c r="J1614"/>
      <c r="K1614"/>
      <c r="L1614"/>
      <c r="O1614" s="2" t="str">
        <f t="shared" si="35"/>
        <v>|</v>
      </c>
    </row>
    <row r="1615" spans="1:15" ht="15" customHeight="1" x14ac:dyDescent="0.25">
      <c r="A1615" s="128"/>
      <c r="B1615" s="2"/>
      <c r="C1615" s="2"/>
      <c r="D1615" s="14"/>
      <c r="E1615" s="3"/>
      <c r="F1615" s="2"/>
      <c r="G1615" s="63" t="e">
        <f>VLOOKUP(O1615,'Робочий аркуш'!$J$2:$K$240,2,FALSE)</f>
        <v>#N/A</v>
      </c>
      <c r="H1615" s="63" t="e">
        <f t="shared" si="36"/>
        <v>#N/A</v>
      </c>
      <c r="I1615"/>
      <c r="J1615"/>
      <c r="K1615"/>
      <c r="L1615"/>
      <c r="O1615" s="2" t="str">
        <f t="shared" si="35"/>
        <v>|</v>
      </c>
    </row>
    <row r="1616" spans="1:15" ht="15" customHeight="1" x14ac:dyDescent="0.25">
      <c r="A1616" s="128"/>
      <c r="B1616" s="2"/>
      <c r="C1616" s="2"/>
      <c r="D1616" s="14"/>
      <c r="E1616" s="3"/>
      <c r="F1616" s="2"/>
      <c r="G1616" s="63" t="e">
        <f>VLOOKUP(O1616,'Робочий аркуш'!$J$2:$K$240,2,FALSE)</f>
        <v>#N/A</v>
      </c>
      <c r="H1616" s="63" t="e">
        <f t="shared" si="36"/>
        <v>#N/A</v>
      </c>
      <c r="I1616"/>
      <c r="J1616"/>
      <c r="K1616"/>
      <c r="L1616"/>
      <c r="O1616" s="2" t="str">
        <f t="shared" si="35"/>
        <v>|</v>
      </c>
    </row>
    <row r="1617" spans="1:15" ht="15" customHeight="1" x14ac:dyDescent="0.25">
      <c r="A1617" s="128"/>
      <c r="B1617" s="2"/>
      <c r="C1617" s="2"/>
      <c r="D1617" s="14"/>
      <c r="E1617" s="3"/>
      <c r="F1617" s="2"/>
      <c r="G1617" s="63" t="e">
        <f>VLOOKUP(O1617,'Робочий аркуш'!$J$2:$K$240,2,FALSE)</f>
        <v>#N/A</v>
      </c>
      <c r="H1617" s="63" t="e">
        <f t="shared" si="36"/>
        <v>#N/A</v>
      </c>
      <c r="I1617"/>
      <c r="J1617"/>
      <c r="K1617"/>
      <c r="L1617"/>
      <c r="O1617" s="2" t="str">
        <f t="shared" si="35"/>
        <v>|</v>
      </c>
    </row>
    <row r="1618" spans="1:15" ht="15" customHeight="1" x14ac:dyDescent="0.25">
      <c r="A1618" s="128"/>
      <c r="B1618" s="2"/>
      <c r="C1618" s="2"/>
      <c r="D1618" s="14"/>
      <c r="E1618" s="3"/>
      <c r="F1618" s="2"/>
      <c r="G1618" s="63" t="e">
        <f>VLOOKUP(O1618,'Робочий аркуш'!$J$2:$K$240,2,FALSE)</f>
        <v>#N/A</v>
      </c>
      <c r="H1618" s="63" t="e">
        <f t="shared" si="36"/>
        <v>#N/A</v>
      </c>
      <c r="I1618"/>
      <c r="J1618"/>
      <c r="K1618"/>
      <c r="L1618"/>
      <c r="O1618" s="2" t="str">
        <f t="shared" ref="O1618:O1681" si="37">B1618&amp;"|"&amp;C1618</f>
        <v>|</v>
      </c>
    </row>
    <row r="1619" spans="1:15" ht="15" customHeight="1" x14ac:dyDescent="0.25">
      <c r="A1619" s="128"/>
      <c r="B1619" s="2"/>
      <c r="C1619" s="2"/>
      <c r="D1619" s="14"/>
      <c r="E1619" s="3"/>
      <c r="F1619" s="2"/>
      <c r="G1619" s="63" t="e">
        <f>VLOOKUP(O1619,'Робочий аркуш'!$J$2:$K$240,2,FALSE)</f>
        <v>#N/A</v>
      </c>
      <c r="H1619" s="63" t="e">
        <f t="shared" si="36"/>
        <v>#N/A</v>
      </c>
      <c r="I1619"/>
      <c r="J1619"/>
      <c r="K1619"/>
      <c r="L1619"/>
      <c r="O1619" s="2" t="str">
        <f t="shared" si="37"/>
        <v>|</v>
      </c>
    </row>
    <row r="1620" spans="1:15" ht="15" customHeight="1" x14ac:dyDescent="0.25">
      <c r="A1620" s="128"/>
      <c r="B1620" s="2"/>
      <c r="C1620" s="2"/>
      <c r="D1620" s="14"/>
      <c r="E1620" s="3"/>
      <c r="F1620" s="2"/>
      <c r="G1620" s="63" t="e">
        <f>VLOOKUP(O1620,'Робочий аркуш'!$J$2:$K$240,2,FALSE)</f>
        <v>#N/A</v>
      </c>
      <c r="H1620" s="63" t="e">
        <f t="shared" si="36"/>
        <v>#N/A</v>
      </c>
      <c r="I1620"/>
      <c r="J1620"/>
      <c r="K1620"/>
      <c r="L1620"/>
      <c r="O1620" s="2" t="str">
        <f t="shared" si="37"/>
        <v>|</v>
      </c>
    </row>
    <row r="1621" spans="1:15" ht="15" customHeight="1" x14ac:dyDescent="0.25">
      <c r="A1621" s="128"/>
      <c r="B1621" s="2"/>
      <c r="C1621" s="2"/>
      <c r="D1621" s="14"/>
      <c r="E1621" s="3"/>
      <c r="F1621" s="2"/>
      <c r="G1621" s="63" t="e">
        <f>VLOOKUP(O1621,'Робочий аркуш'!$J$2:$K$240,2,FALSE)</f>
        <v>#N/A</v>
      </c>
      <c r="H1621" s="63" t="e">
        <f t="shared" si="36"/>
        <v>#N/A</v>
      </c>
      <c r="I1621"/>
      <c r="J1621"/>
      <c r="K1621"/>
      <c r="L1621"/>
      <c r="O1621" s="2" t="str">
        <f t="shared" si="37"/>
        <v>|</v>
      </c>
    </row>
    <row r="1622" spans="1:15" ht="15" customHeight="1" x14ac:dyDescent="0.25">
      <c r="A1622" s="128"/>
      <c r="B1622" s="2"/>
      <c r="C1622" s="2"/>
      <c r="D1622" s="14"/>
      <c r="E1622" s="3"/>
      <c r="F1622" s="2"/>
      <c r="G1622" s="63" t="e">
        <f>VLOOKUP(O1622,'Робочий аркуш'!$J$2:$K$240,2,FALSE)</f>
        <v>#N/A</v>
      </c>
      <c r="H1622" s="63" t="e">
        <f t="shared" si="36"/>
        <v>#N/A</v>
      </c>
      <c r="I1622"/>
      <c r="J1622"/>
      <c r="K1622"/>
      <c r="L1622"/>
      <c r="O1622" s="2" t="str">
        <f t="shared" si="37"/>
        <v>|</v>
      </c>
    </row>
    <row r="1623" spans="1:15" ht="15" customHeight="1" x14ac:dyDescent="0.25">
      <c r="A1623" s="128"/>
      <c r="B1623" s="2"/>
      <c r="C1623" s="2"/>
      <c r="D1623" s="14"/>
      <c r="E1623" s="3"/>
      <c r="F1623" s="2"/>
      <c r="G1623" s="63" t="e">
        <f>VLOOKUP(O1623,'Робочий аркуш'!$J$2:$K$240,2,FALSE)</f>
        <v>#N/A</v>
      </c>
      <c r="H1623" s="63" t="e">
        <f t="shared" si="36"/>
        <v>#N/A</v>
      </c>
      <c r="I1623"/>
      <c r="J1623"/>
      <c r="K1623"/>
      <c r="L1623"/>
      <c r="O1623" s="2" t="str">
        <f t="shared" si="37"/>
        <v>|</v>
      </c>
    </row>
    <row r="1624" spans="1:15" ht="15" customHeight="1" x14ac:dyDescent="0.25">
      <c r="A1624" s="128"/>
      <c r="B1624" s="2"/>
      <c r="C1624" s="2"/>
      <c r="D1624" s="14"/>
      <c r="E1624" s="3"/>
      <c r="F1624" s="2"/>
      <c r="G1624" s="63" t="e">
        <f>VLOOKUP(O1624,'Робочий аркуш'!$J$2:$K$240,2,FALSE)</f>
        <v>#N/A</v>
      </c>
      <c r="H1624" s="63" t="e">
        <f t="shared" si="36"/>
        <v>#N/A</v>
      </c>
      <c r="I1624"/>
      <c r="J1624"/>
      <c r="K1624"/>
      <c r="L1624"/>
      <c r="O1624" s="2" t="str">
        <f t="shared" si="37"/>
        <v>|</v>
      </c>
    </row>
    <row r="1625" spans="1:15" ht="15" customHeight="1" x14ac:dyDescent="0.25">
      <c r="A1625" s="128"/>
      <c r="B1625" s="2"/>
      <c r="C1625" s="2"/>
      <c r="D1625" s="14"/>
      <c r="E1625" s="3"/>
      <c r="F1625" s="2"/>
      <c r="G1625" s="63" t="e">
        <f>VLOOKUP(O1625,'Робочий аркуш'!$J$2:$K$240,2,FALSE)</f>
        <v>#N/A</v>
      </c>
      <c r="H1625" s="63" t="e">
        <f t="shared" si="36"/>
        <v>#N/A</v>
      </c>
      <c r="I1625"/>
      <c r="J1625"/>
      <c r="K1625"/>
      <c r="L1625"/>
      <c r="O1625" s="2" t="str">
        <f t="shared" si="37"/>
        <v>|</v>
      </c>
    </row>
    <row r="1626" spans="1:15" ht="15" customHeight="1" x14ac:dyDescent="0.25">
      <c r="A1626" s="128"/>
      <c r="B1626" s="2"/>
      <c r="C1626" s="2"/>
      <c r="D1626" s="14"/>
      <c r="E1626" s="3"/>
      <c r="F1626" s="2"/>
      <c r="G1626" s="63" t="e">
        <f>VLOOKUP(O1626,'Робочий аркуш'!$J$2:$K$240,2,FALSE)</f>
        <v>#N/A</v>
      </c>
      <c r="H1626" s="63" t="e">
        <f t="shared" si="36"/>
        <v>#N/A</v>
      </c>
      <c r="I1626"/>
      <c r="J1626"/>
      <c r="K1626"/>
      <c r="L1626"/>
      <c r="O1626" s="2" t="str">
        <f t="shared" si="37"/>
        <v>|</v>
      </c>
    </row>
    <row r="1627" spans="1:15" ht="15" customHeight="1" x14ac:dyDescent="0.25">
      <c r="A1627" s="128"/>
      <c r="B1627" s="2"/>
      <c r="C1627" s="2"/>
      <c r="D1627" s="14"/>
      <c r="E1627" s="3"/>
      <c r="F1627" s="2"/>
      <c r="G1627" s="63" t="e">
        <f>VLOOKUP(O1627,'Робочий аркуш'!$J$2:$K$240,2,FALSE)</f>
        <v>#N/A</v>
      </c>
      <c r="H1627" s="63" t="e">
        <f t="shared" si="36"/>
        <v>#N/A</v>
      </c>
      <c r="I1627"/>
      <c r="J1627"/>
      <c r="K1627"/>
      <c r="L1627"/>
      <c r="O1627" s="2" t="str">
        <f t="shared" si="37"/>
        <v>|</v>
      </c>
    </row>
    <row r="1628" spans="1:15" ht="15" customHeight="1" x14ac:dyDescent="0.25">
      <c r="A1628" s="128"/>
      <c r="B1628" s="2"/>
      <c r="C1628" s="2"/>
      <c r="D1628" s="14"/>
      <c r="E1628" s="3"/>
      <c r="F1628" s="2"/>
      <c r="G1628" s="63" t="e">
        <f>VLOOKUP(O1628,'Робочий аркуш'!$J$2:$K$240,2,FALSE)</f>
        <v>#N/A</v>
      </c>
      <c r="H1628" s="63" t="e">
        <f t="shared" si="36"/>
        <v>#N/A</v>
      </c>
      <c r="I1628"/>
      <c r="J1628"/>
      <c r="K1628"/>
      <c r="L1628"/>
      <c r="O1628" s="2" t="str">
        <f t="shared" si="37"/>
        <v>|</v>
      </c>
    </row>
    <row r="1629" spans="1:15" ht="15" customHeight="1" x14ac:dyDescent="0.25">
      <c r="A1629" s="128"/>
      <c r="B1629" s="2"/>
      <c r="C1629" s="2"/>
      <c r="D1629" s="14"/>
      <c r="E1629" s="3"/>
      <c r="F1629" s="2"/>
      <c r="G1629" s="63" t="e">
        <f>VLOOKUP(O1629,'Робочий аркуш'!$J$2:$K$240,2,FALSE)</f>
        <v>#N/A</v>
      </c>
      <c r="H1629" s="63" t="e">
        <f t="shared" si="36"/>
        <v>#N/A</v>
      </c>
      <c r="I1629"/>
      <c r="J1629"/>
      <c r="K1629"/>
      <c r="L1629"/>
      <c r="O1629" s="2" t="str">
        <f t="shared" si="37"/>
        <v>|</v>
      </c>
    </row>
    <row r="1630" spans="1:15" ht="15" customHeight="1" x14ac:dyDescent="0.25">
      <c r="A1630" s="128"/>
      <c r="B1630" s="2"/>
      <c r="C1630" s="2"/>
      <c r="D1630" s="14"/>
      <c r="E1630" s="3"/>
      <c r="F1630" s="2"/>
      <c r="G1630" s="63" t="e">
        <f>VLOOKUP(O1630,'Робочий аркуш'!$J$2:$K$240,2,FALSE)</f>
        <v>#N/A</v>
      </c>
      <c r="H1630" s="63" t="e">
        <f t="shared" si="36"/>
        <v>#N/A</v>
      </c>
      <c r="I1630"/>
      <c r="J1630"/>
      <c r="K1630"/>
      <c r="L1630"/>
      <c r="O1630" s="2" t="str">
        <f t="shared" si="37"/>
        <v>|</v>
      </c>
    </row>
    <row r="1631" spans="1:15" ht="15" customHeight="1" x14ac:dyDescent="0.25">
      <c r="A1631" s="128"/>
      <c r="B1631" s="2"/>
      <c r="C1631" s="2"/>
      <c r="D1631" s="14"/>
      <c r="E1631" s="3"/>
      <c r="F1631" s="2"/>
      <c r="G1631" s="63" t="e">
        <f>VLOOKUP(O1631,'Робочий аркуш'!$J$2:$K$240,2,FALSE)</f>
        <v>#N/A</v>
      </c>
      <c r="H1631" s="63" t="e">
        <f t="shared" si="36"/>
        <v>#N/A</v>
      </c>
      <c r="I1631"/>
      <c r="J1631"/>
      <c r="K1631"/>
      <c r="L1631"/>
      <c r="O1631" s="2" t="str">
        <f t="shared" si="37"/>
        <v>|</v>
      </c>
    </row>
    <row r="1632" spans="1:15" ht="15" customHeight="1" x14ac:dyDescent="0.25">
      <c r="A1632" s="128"/>
      <c r="B1632" s="2"/>
      <c r="C1632" s="2"/>
      <c r="D1632" s="14"/>
      <c r="E1632" s="3"/>
      <c r="F1632" s="2"/>
      <c r="G1632" s="63" t="e">
        <f>VLOOKUP(O1632,'Робочий аркуш'!$J$2:$K$240,2,FALSE)</f>
        <v>#N/A</v>
      </c>
      <c r="H1632" s="63" t="e">
        <f t="shared" si="36"/>
        <v>#N/A</v>
      </c>
      <c r="I1632"/>
      <c r="J1632"/>
      <c r="K1632"/>
      <c r="L1632"/>
      <c r="O1632" s="2" t="str">
        <f t="shared" si="37"/>
        <v>|</v>
      </c>
    </row>
    <row r="1633" spans="1:15" ht="15" customHeight="1" x14ac:dyDescent="0.25">
      <c r="A1633" s="128"/>
      <c r="B1633" s="2"/>
      <c r="C1633" s="2"/>
      <c r="D1633" s="14"/>
      <c r="E1633" s="3"/>
      <c r="F1633" s="2"/>
      <c r="G1633" s="63" t="e">
        <f>VLOOKUP(O1633,'Робочий аркуш'!$J$2:$K$240,2,FALSE)</f>
        <v>#N/A</v>
      </c>
      <c r="H1633" s="63" t="e">
        <f t="shared" si="36"/>
        <v>#N/A</v>
      </c>
      <c r="I1633"/>
      <c r="J1633"/>
      <c r="K1633"/>
      <c r="L1633"/>
      <c r="O1633" s="2" t="str">
        <f t="shared" si="37"/>
        <v>|</v>
      </c>
    </row>
    <row r="1634" spans="1:15" ht="15" customHeight="1" x14ac:dyDescent="0.25">
      <c r="A1634" s="128"/>
      <c r="B1634" s="2"/>
      <c r="C1634" s="2"/>
      <c r="D1634" s="14"/>
      <c r="E1634" s="3"/>
      <c r="F1634" s="2"/>
      <c r="G1634" s="63" t="e">
        <f>VLOOKUP(O1634,'Робочий аркуш'!$J$2:$K$240,2,FALSE)</f>
        <v>#N/A</v>
      </c>
      <c r="H1634" s="63" t="e">
        <f t="shared" si="36"/>
        <v>#N/A</v>
      </c>
      <c r="I1634"/>
      <c r="J1634"/>
      <c r="K1634"/>
      <c r="L1634"/>
      <c r="O1634" s="2" t="str">
        <f t="shared" si="37"/>
        <v>|</v>
      </c>
    </row>
    <row r="1635" spans="1:15" ht="15" customHeight="1" x14ac:dyDescent="0.25">
      <c r="A1635" s="128"/>
      <c r="B1635" s="2"/>
      <c r="C1635" s="2"/>
      <c r="D1635" s="14"/>
      <c r="E1635" s="3"/>
      <c r="F1635" s="2"/>
      <c r="G1635" s="63" t="e">
        <f>VLOOKUP(O1635,'Робочий аркуш'!$J$2:$K$240,2,FALSE)</f>
        <v>#N/A</v>
      </c>
      <c r="H1635" s="63" t="e">
        <f t="shared" si="36"/>
        <v>#N/A</v>
      </c>
      <c r="I1635"/>
      <c r="J1635"/>
      <c r="K1635"/>
      <c r="L1635"/>
      <c r="O1635" s="2" t="str">
        <f t="shared" si="37"/>
        <v>|</v>
      </c>
    </row>
    <row r="1636" spans="1:15" ht="15" customHeight="1" x14ac:dyDescent="0.25">
      <c r="A1636" s="128"/>
      <c r="B1636" s="2"/>
      <c r="C1636" s="2"/>
      <c r="D1636" s="14"/>
      <c r="E1636" s="3"/>
      <c r="F1636" s="2"/>
      <c r="G1636" s="63" t="e">
        <f>VLOOKUP(O1636,'Робочий аркуш'!$J$2:$K$240,2,FALSE)</f>
        <v>#N/A</v>
      </c>
      <c r="H1636" s="63" t="e">
        <f t="shared" si="36"/>
        <v>#N/A</v>
      </c>
      <c r="I1636"/>
      <c r="J1636"/>
      <c r="K1636"/>
      <c r="L1636"/>
      <c r="O1636" s="2" t="str">
        <f t="shared" si="37"/>
        <v>|</v>
      </c>
    </row>
    <row r="1637" spans="1:15" ht="15" customHeight="1" x14ac:dyDescent="0.25">
      <c r="A1637" s="128"/>
      <c r="B1637" s="2"/>
      <c r="C1637" s="2"/>
      <c r="D1637" s="14"/>
      <c r="E1637" s="3"/>
      <c r="F1637" s="2"/>
      <c r="G1637" s="63" t="e">
        <f>VLOOKUP(O1637,'Робочий аркуш'!$J$2:$K$240,2,FALSE)</f>
        <v>#N/A</v>
      </c>
      <c r="H1637" s="63" t="e">
        <f t="shared" si="36"/>
        <v>#N/A</v>
      </c>
      <c r="I1637"/>
      <c r="J1637"/>
      <c r="K1637"/>
      <c r="L1637"/>
      <c r="O1637" s="2" t="str">
        <f t="shared" si="37"/>
        <v>|</v>
      </c>
    </row>
    <row r="1638" spans="1:15" ht="15" customHeight="1" x14ac:dyDescent="0.25">
      <c r="A1638" s="128"/>
      <c r="B1638" s="2"/>
      <c r="C1638" s="2"/>
      <c r="D1638" s="14"/>
      <c r="E1638" s="3"/>
      <c r="F1638" s="2"/>
      <c r="G1638" s="63" t="e">
        <f>VLOOKUP(O1638,'Робочий аркуш'!$J$2:$K$240,2,FALSE)</f>
        <v>#N/A</v>
      </c>
      <c r="H1638" s="63" t="e">
        <f t="shared" si="36"/>
        <v>#N/A</v>
      </c>
      <c r="I1638"/>
      <c r="J1638"/>
      <c r="K1638"/>
      <c r="L1638"/>
      <c r="O1638" s="2" t="str">
        <f t="shared" si="37"/>
        <v>|</v>
      </c>
    </row>
    <row r="1639" spans="1:15" ht="15" customHeight="1" x14ac:dyDescent="0.25">
      <c r="A1639" s="128"/>
      <c r="B1639" s="2"/>
      <c r="C1639" s="2"/>
      <c r="D1639" s="14"/>
      <c r="E1639" s="3"/>
      <c r="F1639" s="2"/>
      <c r="G1639" s="63" t="e">
        <f>VLOOKUP(O1639,'Робочий аркуш'!$J$2:$K$240,2,FALSE)</f>
        <v>#N/A</v>
      </c>
      <c r="H1639" s="63" t="e">
        <f t="shared" si="36"/>
        <v>#N/A</v>
      </c>
      <c r="I1639"/>
      <c r="J1639"/>
      <c r="K1639"/>
      <c r="L1639"/>
      <c r="O1639" s="2" t="str">
        <f t="shared" si="37"/>
        <v>|</v>
      </c>
    </row>
    <row r="1640" spans="1:15" ht="15" customHeight="1" x14ac:dyDescent="0.25">
      <c r="A1640" s="128"/>
      <c r="B1640" s="2"/>
      <c r="C1640" s="2"/>
      <c r="D1640" s="14"/>
      <c r="E1640" s="3"/>
      <c r="F1640" s="2"/>
      <c r="G1640" s="63" t="e">
        <f>VLOOKUP(O1640,'Робочий аркуш'!$J$2:$K$240,2,FALSE)</f>
        <v>#N/A</v>
      </c>
      <c r="H1640" s="63" t="e">
        <f t="shared" si="36"/>
        <v>#N/A</v>
      </c>
      <c r="I1640"/>
      <c r="J1640"/>
      <c r="K1640"/>
      <c r="L1640"/>
      <c r="O1640" s="2" t="str">
        <f t="shared" si="37"/>
        <v>|</v>
      </c>
    </row>
    <row r="1641" spans="1:15" ht="15" customHeight="1" x14ac:dyDescent="0.25">
      <c r="A1641" s="128"/>
      <c r="B1641" s="2"/>
      <c r="C1641" s="2"/>
      <c r="D1641" s="14"/>
      <c r="E1641" s="3"/>
      <c r="F1641" s="2"/>
      <c r="G1641" s="63" t="e">
        <f>VLOOKUP(O1641,'Робочий аркуш'!$J$2:$K$240,2,FALSE)</f>
        <v>#N/A</v>
      </c>
      <c r="H1641" s="63" t="e">
        <f t="shared" si="36"/>
        <v>#N/A</v>
      </c>
      <c r="I1641"/>
      <c r="J1641"/>
      <c r="K1641"/>
      <c r="L1641"/>
      <c r="O1641" s="2" t="str">
        <f t="shared" si="37"/>
        <v>|</v>
      </c>
    </row>
    <row r="1642" spans="1:15" ht="15" customHeight="1" x14ac:dyDescent="0.25">
      <c r="A1642" s="128"/>
      <c r="B1642" s="2"/>
      <c r="C1642" s="2"/>
      <c r="D1642" s="14"/>
      <c r="E1642" s="3"/>
      <c r="F1642" s="2"/>
      <c r="G1642" s="63" t="e">
        <f>VLOOKUP(O1642,'Робочий аркуш'!$J$2:$K$240,2,FALSE)</f>
        <v>#N/A</v>
      </c>
      <c r="H1642" s="63" t="e">
        <f t="shared" si="36"/>
        <v>#N/A</v>
      </c>
      <c r="I1642"/>
      <c r="J1642"/>
      <c r="K1642"/>
      <c r="L1642"/>
      <c r="O1642" s="2" t="str">
        <f t="shared" si="37"/>
        <v>|</v>
      </c>
    </row>
    <row r="1643" spans="1:15" ht="15" customHeight="1" x14ac:dyDescent="0.25">
      <c r="A1643" s="128"/>
      <c r="B1643" s="2"/>
      <c r="C1643" s="2"/>
      <c r="D1643" s="14"/>
      <c r="E1643" s="3"/>
      <c r="F1643" s="2"/>
      <c r="G1643" s="63" t="e">
        <f>VLOOKUP(O1643,'Робочий аркуш'!$J$2:$K$240,2,FALSE)</f>
        <v>#N/A</v>
      </c>
      <c r="H1643" s="63" t="e">
        <f t="shared" si="36"/>
        <v>#N/A</v>
      </c>
      <c r="I1643"/>
      <c r="J1643"/>
      <c r="K1643"/>
      <c r="L1643"/>
      <c r="O1643" s="2" t="str">
        <f t="shared" si="37"/>
        <v>|</v>
      </c>
    </row>
    <row r="1644" spans="1:15" ht="15" customHeight="1" x14ac:dyDescent="0.25">
      <c r="A1644" s="128"/>
      <c r="B1644" s="2"/>
      <c r="C1644" s="2"/>
      <c r="D1644" s="14"/>
      <c r="E1644" s="3"/>
      <c r="F1644" s="2"/>
      <c r="G1644" s="63" t="e">
        <f>VLOOKUP(O1644,'Робочий аркуш'!$J$2:$K$240,2,FALSE)</f>
        <v>#N/A</v>
      </c>
      <c r="H1644" s="63" t="e">
        <f t="shared" si="36"/>
        <v>#N/A</v>
      </c>
      <c r="I1644"/>
      <c r="J1644"/>
      <c r="K1644"/>
      <c r="L1644"/>
      <c r="O1644" s="2" t="str">
        <f t="shared" si="37"/>
        <v>|</v>
      </c>
    </row>
    <row r="1645" spans="1:15" ht="15" customHeight="1" x14ac:dyDescent="0.25">
      <c r="A1645" s="128"/>
      <c r="B1645" s="2"/>
      <c r="C1645" s="2"/>
      <c r="D1645" s="14"/>
      <c r="E1645" s="3"/>
      <c r="F1645" s="2"/>
      <c r="G1645" s="63" t="e">
        <f>VLOOKUP(O1645,'Робочий аркуш'!$J$2:$K$240,2,FALSE)</f>
        <v>#N/A</v>
      </c>
      <c r="H1645" s="63" t="e">
        <f t="shared" si="36"/>
        <v>#N/A</v>
      </c>
      <c r="I1645"/>
      <c r="J1645"/>
      <c r="K1645"/>
      <c r="L1645"/>
      <c r="O1645" s="2" t="str">
        <f t="shared" si="37"/>
        <v>|</v>
      </c>
    </row>
    <row r="1646" spans="1:15" ht="15" customHeight="1" x14ac:dyDescent="0.25">
      <c r="A1646" s="128"/>
      <c r="B1646" s="2"/>
      <c r="C1646" s="2"/>
      <c r="D1646" s="14"/>
      <c r="E1646" s="3"/>
      <c r="F1646" s="2"/>
      <c r="G1646" s="63" t="e">
        <f>VLOOKUP(O1646,'Робочий аркуш'!$J$2:$K$240,2,FALSE)</f>
        <v>#N/A</v>
      </c>
      <c r="H1646" s="63" t="e">
        <f t="shared" si="36"/>
        <v>#N/A</v>
      </c>
      <c r="I1646"/>
      <c r="J1646"/>
      <c r="K1646"/>
      <c r="L1646"/>
      <c r="O1646" s="2" t="str">
        <f t="shared" si="37"/>
        <v>|</v>
      </c>
    </row>
    <row r="1647" spans="1:15" ht="15" customHeight="1" x14ac:dyDescent="0.25">
      <c r="A1647" s="128"/>
      <c r="B1647" s="2"/>
      <c r="C1647" s="2"/>
      <c r="D1647" s="14"/>
      <c r="E1647" s="3"/>
      <c r="F1647" s="2"/>
      <c r="G1647" s="63" t="e">
        <f>VLOOKUP(O1647,'Робочий аркуш'!$J$2:$K$240,2,FALSE)</f>
        <v>#N/A</v>
      </c>
      <c r="H1647" s="63" t="e">
        <f t="shared" si="36"/>
        <v>#N/A</v>
      </c>
      <c r="I1647"/>
      <c r="J1647"/>
      <c r="K1647"/>
      <c r="L1647"/>
      <c r="O1647" s="2" t="str">
        <f t="shared" si="37"/>
        <v>|</v>
      </c>
    </row>
    <row r="1648" spans="1:15" ht="15" customHeight="1" x14ac:dyDescent="0.25">
      <c r="A1648" s="128"/>
      <c r="B1648" s="2"/>
      <c r="C1648" s="2"/>
      <c r="D1648" s="14"/>
      <c r="E1648" s="3"/>
      <c r="F1648" s="2"/>
      <c r="G1648" s="63" t="e">
        <f>VLOOKUP(O1648,'Робочий аркуш'!$J$2:$K$240,2,FALSE)</f>
        <v>#N/A</v>
      </c>
      <c r="H1648" s="63" t="e">
        <f t="shared" si="36"/>
        <v>#N/A</v>
      </c>
      <c r="I1648"/>
      <c r="J1648"/>
      <c r="K1648"/>
      <c r="L1648"/>
      <c r="O1648" s="2" t="str">
        <f t="shared" si="37"/>
        <v>|</v>
      </c>
    </row>
    <row r="1649" spans="1:15" ht="15" customHeight="1" x14ac:dyDescent="0.25">
      <c r="A1649" s="128"/>
      <c r="B1649" s="2"/>
      <c r="C1649" s="2"/>
      <c r="D1649" s="14"/>
      <c r="E1649" s="3"/>
      <c r="F1649" s="2"/>
      <c r="G1649" s="63" t="e">
        <f>VLOOKUP(O1649,'Робочий аркуш'!$J$2:$K$240,2,FALSE)</f>
        <v>#N/A</v>
      </c>
      <c r="H1649" s="63" t="e">
        <f t="shared" si="36"/>
        <v>#N/A</v>
      </c>
      <c r="I1649"/>
      <c r="J1649"/>
      <c r="K1649"/>
      <c r="L1649"/>
      <c r="O1649" s="2" t="str">
        <f t="shared" si="37"/>
        <v>|</v>
      </c>
    </row>
    <row r="1650" spans="1:15" ht="15" customHeight="1" x14ac:dyDescent="0.25">
      <c r="A1650" s="128"/>
      <c r="B1650" s="2"/>
      <c r="C1650" s="2"/>
      <c r="D1650" s="14"/>
      <c r="E1650" s="3"/>
      <c r="F1650" s="2"/>
      <c r="G1650" s="63" t="e">
        <f>VLOOKUP(O1650,'Робочий аркуш'!$J$2:$K$240,2,FALSE)</f>
        <v>#N/A</v>
      </c>
      <c r="H1650" s="63" t="e">
        <f t="shared" si="36"/>
        <v>#N/A</v>
      </c>
      <c r="I1650"/>
      <c r="J1650"/>
      <c r="K1650"/>
      <c r="L1650"/>
      <c r="O1650" s="2" t="str">
        <f t="shared" si="37"/>
        <v>|</v>
      </c>
    </row>
    <row r="1651" spans="1:15" ht="15" customHeight="1" x14ac:dyDescent="0.25">
      <c r="A1651" s="128"/>
      <c r="B1651" s="2"/>
      <c r="C1651" s="2"/>
      <c r="D1651" s="14"/>
      <c r="E1651" s="3"/>
      <c r="F1651" s="2"/>
      <c r="G1651" s="63" t="e">
        <f>VLOOKUP(O1651,'Робочий аркуш'!$J$2:$K$240,2,FALSE)</f>
        <v>#N/A</v>
      </c>
      <c r="H1651" s="63" t="e">
        <f t="shared" si="36"/>
        <v>#N/A</v>
      </c>
      <c r="I1651"/>
      <c r="J1651"/>
      <c r="K1651"/>
      <c r="L1651"/>
      <c r="O1651" s="2" t="str">
        <f t="shared" si="37"/>
        <v>|</v>
      </c>
    </row>
    <row r="1652" spans="1:15" ht="15" customHeight="1" x14ac:dyDescent="0.25">
      <c r="A1652" s="128"/>
      <c r="B1652" s="2"/>
      <c r="C1652" s="2"/>
      <c r="D1652" s="14"/>
      <c r="E1652" s="3"/>
      <c r="F1652" s="2"/>
      <c r="G1652" s="63" t="e">
        <f>VLOOKUP(O1652,'Робочий аркуш'!$J$2:$K$240,2,FALSE)</f>
        <v>#N/A</v>
      </c>
      <c r="H1652" s="63" t="e">
        <f t="shared" si="36"/>
        <v>#N/A</v>
      </c>
      <c r="I1652"/>
      <c r="J1652"/>
      <c r="K1652"/>
      <c r="L1652"/>
      <c r="O1652" s="2" t="str">
        <f t="shared" si="37"/>
        <v>|</v>
      </c>
    </row>
    <row r="1653" spans="1:15" ht="15" customHeight="1" x14ac:dyDescent="0.25">
      <c r="A1653" s="128"/>
      <c r="B1653" s="2"/>
      <c r="C1653" s="2"/>
      <c r="D1653" s="14"/>
      <c r="E1653" s="3"/>
      <c r="F1653" s="2"/>
      <c r="G1653" s="63" t="e">
        <f>VLOOKUP(O1653,'Робочий аркуш'!$J$2:$K$240,2,FALSE)</f>
        <v>#N/A</v>
      </c>
      <c r="H1653" s="63" t="e">
        <f t="shared" si="36"/>
        <v>#N/A</v>
      </c>
      <c r="I1653"/>
      <c r="J1653"/>
      <c r="K1653"/>
      <c r="L1653"/>
      <c r="O1653" s="2" t="str">
        <f t="shared" si="37"/>
        <v>|</v>
      </c>
    </row>
    <row r="1654" spans="1:15" ht="15" customHeight="1" x14ac:dyDescent="0.25">
      <c r="A1654" s="128"/>
      <c r="B1654" s="2"/>
      <c r="C1654" s="2"/>
      <c r="D1654" s="14"/>
      <c r="E1654" s="3"/>
      <c r="F1654" s="2"/>
      <c r="G1654" s="63" t="e">
        <f>VLOOKUP(O1654,'Робочий аркуш'!$J$2:$K$240,2,FALSE)</f>
        <v>#N/A</v>
      </c>
      <c r="H1654" s="63" t="e">
        <f t="shared" si="36"/>
        <v>#N/A</v>
      </c>
      <c r="I1654"/>
      <c r="J1654"/>
      <c r="K1654"/>
      <c r="L1654"/>
      <c r="O1654" s="2" t="str">
        <f t="shared" si="37"/>
        <v>|</v>
      </c>
    </row>
    <row r="1655" spans="1:15" ht="15" customHeight="1" x14ac:dyDescent="0.25">
      <c r="A1655" s="128"/>
      <c r="B1655" s="2"/>
      <c r="C1655" s="2"/>
      <c r="D1655" s="14"/>
      <c r="E1655" s="3"/>
      <c r="F1655" s="2"/>
      <c r="G1655" s="63" t="e">
        <f>VLOOKUP(O1655,'Робочий аркуш'!$J$2:$K$240,2,FALSE)</f>
        <v>#N/A</v>
      </c>
      <c r="H1655" s="63" t="e">
        <f t="shared" si="36"/>
        <v>#N/A</v>
      </c>
      <c r="I1655"/>
      <c r="J1655"/>
      <c r="K1655"/>
      <c r="L1655"/>
      <c r="O1655" s="2" t="str">
        <f t="shared" si="37"/>
        <v>|</v>
      </c>
    </row>
    <row r="1656" spans="1:15" ht="15" customHeight="1" x14ac:dyDescent="0.25">
      <c r="A1656" s="128"/>
      <c r="B1656" s="2"/>
      <c r="C1656" s="2"/>
      <c r="D1656" s="14"/>
      <c r="E1656" s="3"/>
      <c r="F1656" s="2"/>
      <c r="G1656" s="63" t="e">
        <f>VLOOKUP(O1656,'Робочий аркуш'!$J$2:$K$240,2,FALSE)</f>
        <v>#N/A</v>
      </c>
      <c r="H1656" s="63" t="e">
        <f t="shared" si="36"/>
        <v>#N/A</v>
      </c>
      <c r="I1656"/>
      <c r="J1656"/>
      <c r="K1656"/>
      <c r="L1656"/>
      <c r="O1656" s="2" t="str">
        <f t="shared" si="37"/>
        <v>|</v>
      </c>
    </row>
    <row r="1657" spans="1:15" ht="15" customHeight="1" x14ac:dyDescent="0.25">
      <c r="A1657" s="128"/>
      <c r="B1657" s="2"/>
      <c r="C1657" s="2"/>
      <c r="D1657" s="14"/>
      <c r="E1657" s="3"/>
      <c r="F1657" s="2"/>
      <c r="G1657" s="63" t="e">
        <f>VLOOKUP(O1657,'Робочий аркуш'!$J$2:$K$240,2,FALSE)</f>
        <v>#N/A</v>
      </c>
      <c r="H1657" s="63" t="e">
        <f t="shared" si="36"/>
        <v>#N/A</v>
      </c>
      <c r="I1657"/>
      <c r="J1657"/>
      <c r="K1657"/>
      <c r="L1657"/>
      <c r="O1657" s="2" t="str">
        <f t="shared" si="37"/>
        <v>|</v>
      </c>
    </row>
    <row r="1658" spans="1:15" ht="15" customHeight="1" x14ac:dyDescent="0.25">
      <c r="A1658" s="128"/>
      <c r="B1658" s="2"/>
      <c r="C1658" s="2"/>
      <c r="D1658" s="14"/>
      <c r="E1658" s="3"/>
      <c r="F1658" s="2"/>
      <c r="G1658" s="63" t="e">
        <f>VLOOKUP(O1658,'Робочий аркуш'!$J$2:$K$240,2,FALSE)</f>
        <v>#N/A</v>
      </c>
      <c r="H1658" s="63" t="e">
        <f t="shared" si="36"/>
        <v>#N/A</v>
      </c>
      <c r="I1658"/>
      <c r="J1658"/>
      <c r="K1658"/>
      <c r="L1658"/>
      <c r="O1658" s="2" t="str">
        <f t="shared" si="37"/>
        <v>|</v>
      </c>
    </row>
    <row r="1659" spans="1:15" ht="15" customHeight="1" x14ac:dyDescent="0.25">
      <c r="A1659" s="128"/>
      <c r="B1659" s="2"/>
      <c r="C1659" s="2"/>
      <c r="D1659" s="14"/>
      <c r="E1659" s="3"/>
      <c r="F1659" s="2"/>
      <c r="G1659" s="63" t="e">
        <f>VLOOKUP(O1659,'Робочий аркуш'!$J$2:$K$240,2,FALSE)</f>
        <v>#N/A</v>
      </c>
      <c r="H1659" s="63" t="e">
        <f t="shared" si="36"/>
        <v>#N/A</v>
      </c>
      <c r="I1659"/>
      <c r="J1659"/>
      <c r="K1659"/>
      <c r="L1659"/>
      <c r="O1659" s="2" t="str">
        <f t="shared" si="37"/>
        <v>|</v>
      </c>
    </row>
    <row r="1660" spans="1:15" ht="15" customHeight="1" x14ac:dyDescent="0.25">
      <c r="A1660" s="128"/>
      <c r="B1660" s="2"/>
      <c r="C1660" s="2"/>
      <c r="D1660" s="14"/>
      <c r="E1660" s="3"/>
      <c r="F1660" s="2"/>
      <c r="G1660" s="63" t="e">
        <f>VLOOKUP(O1660,'Робочий аркуш'!$J$2:$K$240,2,FALSE)</f>
        <v>#N/A</v>
      </c>
      <c r="H1660" s="63" t="e">
        <f t="shared" si="36"/>
        <v>#N/A</v>
      </c>
      <c r="I1660"/>
      <c r="J1660"/>
      <c r="K1660"/>
      <c r="L1660"/>
      <c r="O1660" s="2" t="str">
        <f t="shared" si="37"/>
        <v>|</v>
      </c>
    </row>
    <row r="1661" spans="1:15" ht="15" customHeight="1" x14ac:dyDescent="0.25">
      <c r="A1661" s="128"/>
      <c r="B1661" s="2"/>
      <c r="C1661" s="2"/>
      <c r="D1661" s="14"/>
      <c r="E1661" s="3"/>
      <c r="F1661" s="2"/>
      <c r="G1661" s="63" t="e">
        <f>VLOOKUP(O1661,'Робочий аркуш'!$J$2:$K$240,2,FALSE)</f>
        <v>#N/A</v>
      </c>
      <c r="H1661" s="63" t="e">
        <f t="shared" si="36"/>
        <v>#N/A</v>
      </c>
      <c r="I1661"/>
      <c r="J1661"/>
      <c r="K1661"/>
      <c r="L1661"/>
      <c r="O1661" s="2" t="str">
        <f t="shared" si="37"/>
        <v>|</v>
      </c>
    </row>
    <row r="1662" spans="1:15" ht="15" customHeight="1" x14ac:dyDescent="0.25">
      <c r="A1662" s="128"/>
      <c r="B1662" s="2"/>
      <c r="C1662" s="2"/>
      <c r="D1662" s="14"/>
      <c r="E1662" s="3"/>
      <c r="F1662" s="2"/>
      <c r="G1662" s="63" t="e">
        <f>VLOOKUP(O1662,'Робочий аркуш'!$J$2:$K$240,2,FALSE)</f>
        <v>#N/A</v>
      </c>
      <c r="H1662" s="63" t="e">
        <f t="shared" si="36"/>
        <v>#N/A</v>
      </c>
      <c r="I1662"/>
      <c r="J1662"/>
      <c r="K1662"/>
      <c r="L1662"/>
      <c r="O1662" s="2" t="str">
        <f t="shared" si="37"/>
        <v>|</v>
      </c>
    </row>
    <row r="1663" spans="1:15" ht="15" customHeight="1" x14ac:dyDescent="0.25">
      <c r="A1663" s="128"/>
      <c r="B1663" s="2"/>
      <c r="C1663" s="2"/>
      <c r="D1663" s="14"/>
      <c r="E1663" s="3"/>
      <c r="F1663" s="2"/>
      <c r="G1663" s="63" t="e">
        <f>VLOOKUP(O1663,'Робочий аркуш'!$J$2:$K$240,2,FALSE)</f>
        <v>#N/A</v>
      </c>
      <c r="H1663" s="63" t="e">
        <f t="shared" si="36"/>
        <v>#N/A</v>
      </c>
      <c r="I1663"/>
      <c r="J1663"/>
      <c r="K1663"/>
      <c r="L1663"/>
      <c r="O1663" s="2" t="str">
        <f t="shared" si="37"/>
        <v>|</v>
      </c>
    </row>
    <row r="1664" spans="1:15" ht="15" customHeight="1" x14ac:dyDescent="0.25">
      <c r="A1664" s="128"/>
      <c r="B1664" s="2"/>
      <c r="C1664" s="2"/>
      <c r="D1664" s="14"/>
      <c r="E1664" s="3"/>
      <c r="F1664" s="2"/>
      <c r="G1664" s="63" t="e">
        <f>VLOOKUP(O1664,'Робочий аркуш'!$J$2:$K$240,2,FALSE)</f>
        <v>#N/A</v>
      </c>
      <c r="H1664" s="63" t="e">
        <f t="shared" si="36"/>
        <v>#N/A</v>
      </c>
      <c r="I1664"/>
      <c r="J1664"/>
      <c r="K1664"/>
      <c r="L1664"/>
      <c r="O1664" s="2" t="str">
        <f t="shared" si="37"/>
        <v>|</v>
      </c>
    </row>
    <row r="1665" spans="1:15" ht="15" customHeight="1" x14ac:dyDescent="0.25">
      <c r="A1665" s="128"/>
      <c r="B1665" s="2"/>
      <c r="C1665" s="2"/>
      <c r="D1665" s="14"/>
      <c r="E1665" s="3"/>
      <c r="F1665" s="2"/>
      <c r="G1665" s="63" t="e">
        <f>VLOOKUP(O1665,'Робочий аркуш'!$J$2:$K$240,2,FALSE)</f>
        <v>#N/A</v>
      </c>
      <c r="H1665" s="63" t="e">
        <f t="shared" si="36"/>
        <v>#N/A</v>
      </c>
      <c r="I1665"/>
      <c r="J1665"/>
      <c r="K1665"/>
      <c r="L1665"/>
      <c r="O1665" s="2" t="str">
        <f t="shared" si="37"/>
        <v>|</v>
      </c>
    </row>
    <row r="1666" spans="1:15" ht="15" customHeight="1" x14ac:dyDescent="0.25">
      <c r="A1666" s="128"/>
      <c r="B1666" s="2"/>
      <c r="C1666" s="2"/>
      <c r="D1666" s="14"/>
      <c r="E1666" s="3"/>
      <c r="F1666" s="2"/>
      <c r="G1666" s="63" t="e">
        <f>VLOOKUP(O1666,'Робочий аркуш'!$J$2:$K$240,2,FALSE)</f>
        <v>#N/A</v>
      </c>
      <c r="H1666" s="63" t="e">
        <f t="shared" si="36"/>
        <v>#N/A</v>
      </c>
      <c r="I1666"/>
      <c r="J1666"/>
      <c r="K1666"/>
      <c r="L1666"/>
      <c r="O1666" s="2" t="str">
        <f t="shared" si="37"/>
        <v>|</v>
      </c>
    </row>
    <row r="1667" spans="1:15" ht="15" customHeight="1" x14ac:dyDescent="0.25">
      <c r="A1667" s="128"/>
      <c r="B1667" s="2"/>
      <c r="C1667" s="2"/>
      <c r="D1667" s="14"/>
      <c r="E1667" s="3"/>
      <c r="F1667" s="2"/>
      <c r="G1667" s="63" t="e">
        <f>VLOOKUP(O1667,'Робочий аркуш'!$J$2:$K$240,2,FALSE)</f>
        <v>#N/A</v>
      </c>
      <c r="H1667" s="63" t="e">
        <f t="shared" si="36"/>
        <v>#N/A</v>
      </c>
      <c r="I1667"/>
      <c r="J1667"/>
      <c r="K1667"/>
      <c r="L1667"/>
      <c r="O1667" s="2" t="str">
        <f t="shared" si="37"/>
        <v>|</v>
      </c>
    </row>
    <row r="1668" spans="1:15" ht="15" customHeight="1" x14ac:dyDescent="0.25">
      <c r="A1668" s="128"/>
      <c r="B1668" s="2"/>
      <c r="C1668" s="2"/>
      <c r="D1668" s="14"/>
      <c r="E1668" s="3"/>
      <c r="F1668" s="2"/>
      <c r="G1668" s="63" t="e">
        <f>VLOOKUP(O1668,'Робочий аркуш'!$J$2:$K$240,2,FALSE)</f>
        <v>#N/A</v>
      </c>
      <c r="H1668" s="63" t="e">
        <f t="shared" si="36"/>
        <v>#N/A</v>
      </c>
      <c r="I1668"/>
      <c r="J1668"/>
      <c r="K1668"/>
      <c r="L1668"/>
      <c r="O1668" s="2" t="str">
        <f t="shared" si="37"/>
        <v>|</v>
      </c>
    </row>
    <row r="1669" spans="1:15" ht="15" customHeight="1" x14ac:dyDescent="0.25">
      <c r="A1669" s="128"/>
      <c r="B1669" s="2"/>
      <c r="C1669" s="2"/>
      <c r="D1669" s="14"/>
      <c r="E1669" s="3"/>
      <c r="F1669" s="2"/>
      <c r="G1669" s="63" t="e">
        <f>VLOOKUP(O1669,'Робочий аркуш'!$J$2:$K$240,2,FALSE)</f>
        <v>#N/A</v>
      </c>
      <c r="H1669" s="63" t="e">
        <f t="shared" si="36"/>
        <v>#N/A</v>
      </c>
      <c r="I1669"/>
      <c r="J1669"/>
      <c r="K1669"/>
      <c r="L1669"/>
      <c r="O1669" s="2" t="str">
        <f t="shared" si="37"/>
        <v>|</v>
      </c>
    </row>
    <row r="1670" spans="1:15" ht="15" customHeight="1" x14ac:dyDescent="0.25">
      <c r="A1670" s="128"/>
      <c r="B1670" s="2"/>
      <c r="C1670" s="2"/>
      <c r="D1670" s="14"/>
      <c r="E1670" s="3"/>
      <c r="F1670" s="2"/>
      <c r="G1670" s="63" t="e">
        <f>VLOOKUP(O1670,'Робочий аркуш'!$J$2:$K$240,2,FALSE)</f>
        <v>#N/A</v>
      </c>
      <c r="H1670" s="63" t="e">
        <f t="shared" si="36"/>
        <v>#N/A</v>
      </c>
      <c r="I1670"/>
      <c r="J1670"/>
      <c r="K1670"/>
      <c r="L1670"/>
      <c r="O1670" s="2" t="str">
        <f t="shared" si="37"/>
        <v>|</v>
      </c>
    </row>
    <row r="1671" spans="1:15" ht="15" customHeight="1" x14ac:dyDescent="0.25">
      <c r="A1671" s="128"/>
      <c r="B1671" s="2"/>
      <c r="C1671" s="2"/>
      <c r="D1671" s="14"/>
      <c r="E1671" s="3"/>
      <c r="F1671" s="2"/>
      <c r="G1671" s="63" t="e">
        <f>VLOOKUP(O1671,'Робочий аркуш'!$J$2:$K$240,2,FALSE)</f>
        <v>#N/A</v>
      </c>
      <c r="H1671" s="63" t="e">
        <f t="shared" ref="H1671:H1734" si="38">(D1671*E1671*F1671)/G1671</f>
        <v>#N/A</v>
      </c>
      <c r="I1671"/>
      <c r="J1671"/>
      <c r="K1671"/>
      <c r="L1671"/>
      <c r="O1671" s="2" t="str">
        <f t="shared" si="37"/>
        <v>|</v>
      </c>
    </row>
    <row r="1672" spans="1:15" ht="15" customHeight="1" x14ac:dyDescent="0.25">
      <c r="A1672" s="128"/>
      <c r="B1672" s="2"/>
      <c r="C1672" s="2"/>
      <c r="D1672" s="14"/>
      <c r="E1672" s="3"/>
      <c r="F1672" s="2"/>
      <c r="G1672" s="63" t="e">
        <f>VLOOKUP(O1672,'Робочий аркуш'!$J$2:$K$240,2,FALSE)</f>
        <v>#N/A</v>
      </c>
      <c r="H1672" s="63" t="e">
        <f t="shared" si="38"/>
        <v>#N/A</v>
      </c>
      <c r="I1672"/>
      <c r="J1672"/>
      <c r="K1672"/>
      <c r="L1672"/>
      <c r="O1672" s="2" t="str">
        <f t="shared" si="37"/>
        <v>|</v>
      </c>
    </row>
    <row r="1673" spans="1:15" ht="15" customHeight="1" x14ac:dyDescent="0.25">
      <c r="A1673" s="128"/>
      <c r="B1673" s="2"/>
      <c r="C1673" s="2"/>
      <c r="D1673" s="14"/>
      <c r="E1673" s="3"/>
      <c r="F1673" s="2"/>
      <c r="G1673" s="63" t="e">
        <f>VLOOKUP(O1673,'Робочий аркуш'!$J$2:$K$240,2,FALSE)</f>
        <v>#N/A</v>
      </c>
      <c r="H1673" s="63" t="e">
        <f t="shared" si="38"/>
        <v>#N/A</v>
      </c>
      <c r="I1673"/>
      <c r="J1673"/>
      <c r="K1673"/>
      <c r="L1673"/>
      <c r="O1673" s="2" t="str">
        <f t="shared" si="37"/>
        <v>|</v>
      </c>
    </row>
    <row r="1674" spans="1:15" ht="15" customHeight="1" x14ac:dyDescent="0.25">
      <c r="A1674" s="128"/>
      <c r="B1674" s="2"/>
      <c r="C1674" s="2"/>
      <c r="D1674" s="14"/>
      <c r="E1674" s="3"/>
      <c r="F1674" s="2"/>
      <c r="G1674" s="63" t="e">
        <f>VLOOKUP(O1674,'Робочий аркуш'!$J$2:$K$240,2,FALSE)</f>
        <v>#N/A</v>
      </c>
      <c r="H1674" s="63" t="e">
        <f t="shared" si="38"/>
        <v>#N/A</v>
      </c>
      <c r="I1674"/>
      <c r="J1674"/>
      <c r="K1674"/>
      <c r="L1674"/>
      <c r="O1674" s="2" t="str">
        <f t="shared" si="37"/>
        <v>|</v>
      </c>
    </row>
    <row r="1675" spans="1:15" ht="15" customHeight="1" x14ac:dyDescent="0.25">
      <c r="A1675" s="128"/>
      <c r="B1675" s="2"/>
      <c r="C1675" s="2"/>
      <c r="D1675" s="14"/>
      <c r="E1675" s="3"/>
      <c r="F1675" s="2"/>
      <c r="G1675" s="63" t="e">
        <f>VLOOKUP(O1675,'Робочий аркуш'!$J$2:$K$240,2,FALSE)</f>
        <v>#N/A</v>
      </c>
      <c r="H1675" s="63" t="e">
        <f t="shared" si="38"/>
        <v>#N/A</v>
      </c>
      <c r="I1675"/>
      <c r="J1675"/>
      <c r="K1675"/>
      <c r="L1675"/>
      <c r="O1675" s="2" t="str">
        <f t="shared" si="37"/>
        <v>|</v>
      </c>
    </row>
    <row r="1676" spans="1:15" ht="15" customHeight="1" x14ac:dyDescent="0.25">
      <c r="A1676" s="128"/>
      <c r="B1676" s="2"/>
      <c r="C1676" s="2"/>
      <c r="D1676" s="14"/>
      <c r="E1676" s="3"/>
      <c r="F1676" s="2"/>
      <c r="G1676" s="63" t="e">
        <f>VLOOKUP(O1676,'Робочий аркуш'!$J$2:$K$240,2,FALSE)</f>
        <v>#N/A</v>
      </c>
      <c r="H1676" s="63" t="e">
        <f t="shared" si="38"/>
        <v>#N/A</v>
      </c>
      <c r="I1676"/>
      <c r="J1676"/>
      <c r="K1676"/>
      <c r="L1676"/>
      <c r="O1676" s="2" t="str">
        <f t="shared" si="37"/>
        <v>|</v>
      </c>
    </row>
    <row r="1677" spans="1:15" ht="15" customHeight="1" x14ac:dyDescent="0.25">
      <c r="A1677" s="128"/>
      <c r="B1677" s="2"/>
      <c r="C1677" s="2"/>
      <c r="D1677" s="14"/>
      <c r="E1677" s="3"/>
      <c r="F1677" s="2"/>
      <c r="G1677" s="63" t="e">
        <f>VLOOKUP(O1677,'Робочий аркуш'!$J$2:$K$240,2,FALSE)</f>
        <v>#N/A</v>
      </c>
      <c r="H1677" s="63" t="e">
        <f t="shared" si="38"/>
        <v>#N/A</v>
      </c>
      <c r="I1677"/>
      <c r="J1677"/>
      <c r="K1677"/>
      <c r="L1677"/>
      <c r="O1677" s="2" t="str">
        <f t="shared" si="37"/>
        <v>|</v>
      </c>
    </row>
    <row r="1678" spans="1:15" ht="15" customHeight="1" x14ac:dyDescent="0.25">
      <c r="A1678" s="128"/>
      <c r="B1678" s="2"/>
      <c r="C1678" s="2"/>
      <c r="D1678" s="14"/>
      <c r="E1678" s="3"/>
      <c r="F1678" s="2"/>
      <c r="G1678" s="63" t="e">
        <f>VLOOKUP(O1678,'Робочий аркуш'!$J$2:$K$240,2,FALSE)</f>
        <v>#N/A</v>
      </c>
      <c r="H1678" s="63" t="e">
        <f t="shared" si="38"/>
        <v>#N/A</v>
      </c>
      <c r="I1678"/>
      <c r="J1678"/>
      <c r="K1678"/>
      <c r="L1678"/>
      <c r="O1678" s="2" t="str">
        <f t="shared" si="37"/>
        <v>|</v>
      </c>
    </row>
    <row r="1679" spans="1:15" ht="15" customHeight="1" x14ac:dyDescent="0.25">
      <c r="A1679" s="128"/>
      <c r="B1679" s="2"/>
      <c r="C1679" s="2"/>
      <c r="D1679" s="14"/>
      <c r="E1679" s="3"/>
      <c r="F1679" s="2"/>
      <c r="G1679" s="63" t="e">
        <f>VLOOKUP(O1679,'Робочий аркуш'!$J$2:$K$240,2,FALSE)</f>
        <v>#N/A</v>
      </c>
      <c r="H1679" s="63" t="e">
        <f t="shared" si="38"/>
        <v>#N/A</v>
      </c>
      <c r="I1679"/>
      <c r="J1679"/>
      <c r="K1679"/>
      <c r="L1679"/>
      <c r="O1679" s="2" t="str">
        <f t="shared" si="37"/>
        <v>|</v>
      </c>
    </row>
    <row r="1680" spans="1:15" ht="15" customHeight="1" x14ac:dyDescent="0.25">
      <c r="A1680" s="128"/>
      <c r="B1680" s="2"/>
      <c r="C1680" s="2"/>
      <c r="D1680" s="14"/>
      <c r="E1680" s="3"/>
      <c r="F1680" s="2"/>
      <c r="G1680" s="63" t="e">
        <f>VLOOKUP(O1680,'Робочий аркуш'!$J$2:$K$240,2,FALSE)</f>
        <v>#N/A</v>
      </c>
      <c r="H1680" s="63" t="e">
        <f t="shared" si="38"/>
        <v>#N/A</v>
      </c>
      <c r="I1680"/>
      <c r="J1680"/>
      <c r="K1680"/>
      <c r="L1680"/>
      <c r="O1680" s="2" t="str">
        <f t="shared" si="37"/>
        <v>|</v>
      </c>
    </row>
    <row r="1681" spans="1:15" ht="15" customHeight="1" x14ac:dyDescent="0.25">
      <c r="A1681" s="128"/>
      <c r="B1681" s="2"/>
      <c r="C1681" s="2"/>
      <c r="D1681" s="14"/>
      <c r="E1681" s="3"/>
      <c r="F1681" s="2"/>
      <c r="G1681" s="63" t="e">
        <f>VLOOKUP(O1681,'Робочий аркуш'!$J$2:$K$240,2,FALSE)</f>
        <v>#N/A</v>
      </c>
      <c r="H1681" s="63" t="e">
        <f t="shared" si="38"/>
        <v>#N/A</v>
      </c>
      <c r="I1681"/>
      <c r="J1681"/>
      <c r="K1681"/>
      <c r="L1681"/>
      <c r="O1681" s="2" t="str">
        <f t="shared" si="37"/>
        <v>|</v>
      </c>
    </row>
    <row r="1682" spans="1:15" ht="15" customHeight="1" x14ac:dyDescent="0.25">
      <c r="A1682" s="128"/>
      <c r="B1682" s="2"/>
      <c r="C1682" s="2"/>
      <c r="D1682" s="14"/>
      <c r="E1682" s="3"/>
      <c r="F1682" s="2"/>
      <c r="G1682" s="63" t="e">
        <f>VLOOKUP(O1682,'Робочий аркуш'!$J$2:$K$240,2,FALSE)</f>
        <v>#N/A</v>
      </c>
      <c r="H1682" s="63" t="e">
        <f t="shared" si="38"/>
        <v>#N/A</v>
      </c>
      <c r="I1682"/>
      <c r="J1682"/>
      <c r="K1682"/>
      <c r="L1682"/>
      <c r="O1682" s="2" t="str">
        <f t="shared" ref="O1682:O1745" si="39">B1682&amp;"|"&amp;C1682</f>
        <v>|</v>
      </c>
    </row>
    <row r="1683" spans="1:15" ht="15" customHeight="1" x14ac:dyDescent="0.25">
      <c r="A1683" s="128"/>
      <c r="B1683" s="2"/>
      <c r="C1683" s="2"/>
      <c r="D1683" s="14"/>
      <c r="E1683" s="3"/>
      <c r="F1683" s="2"/>
      <c r="G1683" s="63" t="e">
        <f>VLOOKUP(O1683,'Робочий аркуш'!$J$2:$K$240,2,FALSE)</f>
        <v>#N/A</v>
      </c>
      <c r="H1683" s="63" t="e">
        <f t="shared" si="38"/>
        <v>#N/A</v>
      </c>
      <c r="I1683"/>
      <c r="J1683"/>
      <c r="K1683"/>
      <c r="L1683"/>
      <c r="O1683" s="2" t="str">
        <f t="shared" si="39"/>
        <v>|</v>
      </c>
    </row>
    <row r="1684" spans="1:15" ht="15" customHeight="1" x14ac:dyDescent="0.25">
      <c r="A1684" s="128"/>
      <c r="B1684" s="2"/>
      <c r="C1684" s="2"/>
      <c r="D1684" s="14"/>
      <c r="E1684" s="3"/>
      <c r="F1684" s="2"/>
      <c r="G1684" s="63" t="e">
        <f>VLOOKUP(O1684,'Робочий аркуш'!$J$2:$K$240,2,FALSE)</f>
        <v>#N/A</v>
      </c>
      <c r="H1684" s="63" t="e">
        <f t="shared" si="38"/>
        <v>#N/A</v>
      </c>
      <c r="I1684"/>
      <c r="J1684"/>
      <c r="K1684"/>
      <c r="L1684"/>
      <c r="O1684" s="2" t="str">
        <f t="shared" si="39"/>
        <v>|</v>
      </c>
    </row>
    <row r="1685" spans="1:15" ht="15" customHeight="1" x14ac:dyDescent="0.25">
      <c r="A1685" s="128"/>
      <c r="B1685" s="2"/>
      <c r="C1685" s="2"/>
      <c r="D1685" s="14"/>
      <c r="E1685" s="3"/>
      <c r="F1685" s="2"/>
      <c r="G1685" s="63" t="e">
        <f>VLOOKUP(O1685,'Робочий аркуш'!$J$2:$K$240,2,FALSE)</f>
        <v>#N/A</v>
      </c>
      <c r="H1685" s="63" t="e">
        <f t="shared" si="38"/>
        <v>#N/A</v>
      </c>
      <c r="I1685"/>
      <c r="J1685"/>
      <c r="K1685"/>
      <c r="L1685"/>
      <c r="O1685" s="2" t="str">
        <f t="shared" si="39"/>
        <v>|</v>
      </c>
    </row>
    <row r="1686" spans="1:15" ht="15" customHeight="1" x14ac:dyDescent="0.25">
      <c r="A1686" s="128"/>
      <c r="B1686" s="2"/>
      <c r="C1686" s="2"/>
      <c r="D1686" s="14"/>
      <c r="E1686" s="3"/>
      <c r="F1686" s="2"/>
      <c r="G1686" s="63" t="e">
        <f>VLOOKUP(O1686,'Робочий аркуш'!$J$2:$K$240,2,FALSE)</f>
        <v>#N/A</v>
      </c>
      <c r="H1686" s="63" t="e">
        <f t="shared" si="38"/>
        <v>#N/A</v>
      </c>
      <c r="I1686"/>
      <c r="J1686"/>
      <c r="K1686"/>
      <c r="L1686"/>
      <c r="O1686" s="2" t="str">
        <f t="shared" si="39"/>
        <v>|</v>
      </c>
    </row>
    <row r="1687" spans="1:15" ht="15" customHeight="1" x14ac:dyDescent="0.25">
      <c r="A1687" s="128"/>
      <c r="B1687" s="2"/>
      <c r="C1687" s="2"/>
      <c r="D1687" s="14"/>
      <c r="E1687" s="3"/>
      <c r="F1687" s="2"/>
      <c r="G1687" s="63" t="e">
        <f>VLOOKUP(O1687,'Робочий аркуш'!$J$2:$K$240,2,FALSE)</f>
        <v>#N/A</v>
      </c>
      <c r="H1687" s="63" t="e">
        <f t="shared" si="38"/>
        <v>#N/A</v>
      </c>
      <c r="I1687"/>
      <c r="J1687"/>
      <c r="K1687"/>
      <c r="L1687"/>
      <c r="O1687" s="2" t="str">
        <f t="shared" si="39"/>
        <v>|</v>
      </c>
    </row>
    <row r="1688" spans="1:15" ht="15" customHeight="1" x14ac:dyDescent="0.25">
      <c r="A1688" s="128"/>
      <c r="B1688" s="2"/>
      <c r="C1688" s="2"/>
      <c r="D1688" s="14"/>
      <c r="E1688" s="3"/>
      <c r="F1688" s="2"/>
      <c r="G1688" s="63" t="e">
        <f>VLOOKUP(O1688,'Робочий аркуш'!$J$2:$K$240,2,FALSE)</f>
        <v>#N/A</v>
      </c>
      <c r="H1688" s="63" t="e">
        <f t="shared" si="38"/>
        <v>#N/A</v>
      </c>
      <c r="I1688"/>
      <c r="J1688"/>
      <c r="K1688"/>
      <c r="L1688"/>
      <c r="O1688" s="2" t="str">
        <f t="shared" si="39"/>
        <v>|</v>
      </c>
    </row>
    <row r="1689" spans="1:15" ht="15" customHeight="1" x14ac:dyDescent="0.25">
      <c r="A1689" s="128"/>
      <c r="B1689" s="2"/>
      <c r="C1689" s="2"/>
      <c r="D1689" s="14"/>
      <c r="E1689" s="3"/>
      <c r="F1689" s="2"/>
      <c r="G1689" s="63" t="e">
        <f>VLOOKUP(O1689,'Робочий аркуш'!$J$2:$K$240,2,FALSE)</f>
        <v>#N/A</v>
      </c>
      <c r="H1689" s="63" t="e">
        <f t="shared" si="38"/>
        <v>#N/A</v>
      </c>
      <c r="I1689"/>
      <c r="J1689"/>
      <c r="K1689"/>
      <c r="L1689"/>
      <c r="O1689" s="2" t="str">
        <f t="shared" si="39"/>
        <v>|</v>
      </c>
    </row>
    <row r="1690" spans="1:15" ht="15" customHeight="1" x14ac:dyDescent="0.25">
      <c r="A1690" s="128"/>
      <c r="B1690" s="2"/>
      <c r="C1690" s="2"/>
      <c r="D1690" s="14"/>
      <c r="E1690" s="3"/>
      <c r="F1690" s="2"/>
      <c r="G1690" s="63" t="e">
        <f>VLOOKUP(O1690,'Робочий аркуш'!$J$2:$K$240,2,FALSE)</f>
        <v>#N/A</v>
      </c>
      <c r="H1690" s="63" t="e">
        <f t="shared" si="38"/>
        <v>#N/A</v>
      </c>
      <c r="I1690"/>
      <c r="J1690"/>
      <c r="K1690"/>
      <c r="L1690"/>
      <c r="O1690" s="2" t="str">
        <f t="shared" si="39"/>
        <v>|</v>
      </c>
    </row>
    <row r="1691" spans="1:15" ht="15" customHeight="1" x14ac:dyDescent="0.25">
      <c r="A1691" s="128"/>
      <c r="B1691" s="2"/>
      <c r="C1691" s="2"/>
      <c r="D1691" s="14"/>
      <c r="E1691" s="3"/>
      <c r="F1691" s="2"/>
      <c r="G1691" s="63" t="e">
        <f>VLOOKUP(O1691,'Робочий аркуш'!$J$2:$K$240,2,FALSE)</f>
        <v>#N/A</v>
      </c>
      <c r="H1691" s="63" t="e">
        <f t="shared" si="38"/>
        <v>#N/A</v>
      </c>
      <c r="I1691"/>
      <c r="J1691"/>
      <c r="K1691"/>
      <c r="L1691"/>
      <c r="O1691" s="2" t="str">
        <f t="shared" si="39"/>
        <v>|</v>
      </c>
    </row>
    <row r="1692" spans="1:15" ht="15" customHeight="1" x14ac:dyDescent="0.25">
      <c r="A1692" s="128"/>
      <c r="B1692" s="2"/>
      <c r="C1692" s="2"/>
      <c r="D1692" s="14"/>
      <c r="E1692" s="3"/>
      <c r="F1692" s="2"/>
      <c r="G1692" s="63" t="e">
        <f>VLOOKUP(O1692,'Робочий аркуш'!$J$2:$K$240,2,FALSE)</f>
        <v>#N/A</v>
      </c>
      <c r="H1692" s="63" t="e">
        <f t="shared" si="38"/>
        <v>#N/A</v>
      </c>
      <c r="I1692"/>
      <c r="J1692"/>
      <c r="K1692"/>
      <c r="L1692"/>
      <c r="O1692" s="2" t="str">
        <f t="shared" si="39"/>
        <v>|</v>
      </c>
    </row>
    <row r="1693" spans="1:15" ht="15" customHeight="1" x14ac:dyDescent="0.25">
      <c r="A1693" s="128"/>
      <c r="B1693" s="2"/>
      <c r="C1693" s="2"/>
      <c r="D1693" s="14"/>
      <c r="E1693" s="3"/>
      <c r="F1693" s="2"/>
      <c r="G1693" s="63" t="e">
        <f>VLOOKUP(O1693,'Робочий аркуш'!$J$2:$K$240,2,FALSE)</f>
        <v>#N/A</v>
      </c>
      <c r="H1693" s="63" t="e">
        <f t="shared" si="38"/>
        <v>#N/A</v>
      </c>
      <c r="I1693"/>
      <c r="J1693"/>
      <c r="K1693"/>
      <c r="L1693"/>
      <c r="O1693" s="2" t="str">
        <f t="shared" si="39"/>
        <v>|</v>
      </c>
    </row>
    <row r="1694" spans="1:15" ht="15" customHeight="1" x14ac:dyDescent="0.25">
      <c r="A1694" s="128"/>
      <c r="B1694" s="2"/>
      <c r="C1694" s="2"/>
      <c r="D1694" s="14"/>
      <c r="E1694" s="3"/>
      <c r="F1694" s="2"/>
      <c r="G1694" s="63" t="e">
        <f>VLOOKUP(O1694,'Робочий аркуш'!$J$2:$K$240,2,FALSE)</f>
        <v>#N/A</v>
      </c>
      <c r="H1694" s="63" t="e">
        <f t="shared" si="38"/>
        <v>#N/A</v>
      </c>
      <c r="I1694"/>
      <c r="J1694"/>
      <c r="K1694"/>
      <c r="L1694"/>
      <c r="O1694" s="2" t="str">
        <f t="shared" si="39"/>
        <v>|</v>
      </c>
    </row>
    <row r="1695" spans="1:15" ht="15" customHeight="1" x14ac:dyDescent="0.25">
      <c r="A1695" s="128"/>
      <c r="B1695" s="2"/>
      <c r="C1695" s="2"/>
      <c r="D1695" s="14"/>
      <c r="E1695" s="3"/>
      <c r="F1695" s="2"/>
      <c r="G1695" s="63" t="e">
        <f>VLOOKUP(O1695,'Робочий аркуш'!$J$2:$K$240,2,FALSE)</f>
        <v>#N/A</v>
      </c>
      <c r="H1695" s="63" t="e">
        <f t="shared" si="38"/>
        <v>#N/A</v>
      </c>
      <c r="I1695"/>
      <c r="J1695"/>
      <c r="K1695"/>
      <c r="L1695"/>
      <c r="O1695" s="2" t="str">
        <f t="shared" si="39"/>
        <v>|</v>
      </c>
    </row>
    <row r="1696" spans="1:15" ht="15" customHeight="1" x14ac:dyDescent="0.25">
      <c r="A1696" s="128"/>
      <c r="B1696" s="2"/>
      <c r="C1696" s="2"/>
      <c r="D1696" s="14"/>
      <c r="E1696" s="3"/>
      <c r="F1696" s="2"/>
      <c r="G1696" s="63" t="e">
        <f>VLOOKUP(O1696,'Робочий аркуш'!$J$2:$K$240,2,FALSE)</f>
        <v>#N/A</v>
      </c>
      <c r="H1696" s="63" t="e">
        <f t="shared" si="38"/>
        <v>#N/A</v>
      </c>
      <c r="I1696"/>
      <c r="J1696"/>
      <c r="K1696"/>
      <c r="L1696"/>
      <c r="O1696" s="2" t="str">
        <f t="shared" si="39"/>
        <v>|</v>
      </c>
    </row>
    <row r="1697" spans="1:15" ht="15" customHeight="1" x14ac:dyDescent="0.25">
      <c r="A1697" s="128"/>
      <c r="B1697" s="2"/>
      <c r="C1697" s="2"/>
      <c r="D1697" s="14"/>
      <c r="E1697" s="3"/>
      <c r="F1697" s="2"/>
      <c r="G1697" s="63" t="e">
        <f>VLOOKUP(O1697,'Робочий аркуш'!$J$2:$K$240,2,FALSE)</f>
        <v>#N/A</v>
      </c>
      <c r="H1697" s="63" t="e">
        <f t="shared" si="38"/>
        <v>#N/A</v>
      </c>
      <c r="I1697"/>
      <c r="J1697"/>
      <c r="K1697"/>
      <c r="L1697"/>
      <c r="O1697" s="2" t="str">
        <f t="shared" si="39"/>
        <v>|</v>
      </c>
    </row>
    <row r="1698" spans="1:15" ht="15" customHeight="1" x14ac:dyDescent="0.25">
      <c r="A1698" s="128"/>
      <c r="B1698" s="2"/>
      <c r="C1698" s="2"/>
      <c r="D1698" s="14"/>
      <c r="E1698" s="3"/>
      <c r="F1698" s="2"/>
      <c r="G1698" s="63" t="e">
        <f>VLOOKUP(O1698,'Робочий аркуш'!$J$2:$K$240,2,FALSE)</f>
        <v>#N/A</v>
      </c>
      <c r="H1698" s="63" t="e">
        <f t="shared" si="38"/>
        <v>#N/A</v>
      </c>
      <c r="I1698"/>
      <c r="J1698"/>
      <c r="K1698"/>
      <c r="L1698"/>
      <c r="O1698" s="2" t="str">
        <f t="shared" si="39"/>
        <v>|</v>
      </c>
    </row>
    <row r="1699" spans="1:15" ht="15" customHeight="1" x14ac:dyDescent="0.25">
      <c r="A1699" s="128"/>
      <c r="B1699" s="2"/>
      <c r="C1699" s="2"/>
      <c r="D1699" s="14"/>
      <c r="E1699" s="3"/>
      <c r="F1699" s="2"/>
      <c r="G1699" s="63" t="e">
        <f>VLOOKUP(O1699,'Робочий аркуш'!$J$2:$K$240,2,FALSE)</f>
        <v>#N/A</v>
      </c>
      <c r="H1699" s="63" t="e">
        <f t="shared" si="38"/>
        <v>#N/A</v>
      </c>
      <c r="I1699"/>
      <c r="J1699"/>
      <c r="K1699"/>
      <c r="L1699"/>
      <c r="O1699" s="2" t="str">
        <f t="shared" si="39"/>
        <v>|</v>
      </c>
    </row>
    <row r="1700" spans="1:15" ht="15" customHeight="1" x14ac:dyDescent="0.25">
      <c r="A1700" s="128"/>
      <c r="B1700" s="2"/>
      <c r="C1700" s="2"/>
      <c r="D1700" s="14"/>
      <c r="E1700" s="3"/>
      <c r="F1700" s="2"/>
      <c r="G1700" s="63" t="e">
        <f>VLOOKUP(O1700,'Робочий аркуш'!$J$2:$K$240,2,FALSE)</f>
        <v>#N/A</v>
      </c>
      <c r="H1700" s="63" t="e">
        <f t="shared" si="38"/>
        <v>#N/A</v>
      </c>
      <c r="I1700"/>
      <c r="J1700"/>
      <c r="K1700"/>
      <c r="L1700"/>
      <c r="O1700" s="2" t="str">
        <f t="shared" si="39"/>
        <v>|</v>
      </c>
    </row>
    <row r="1701" spans="1:15" ht="15" customHeight="1" x14ac:dyDescent="0.25">
      <c r="A1701" s="128"/>
      <c r="B1701" s="2"/>
      <c r="C1701" s="2"/>
      <c r="D1701" s="14"/>
      <c r="E1701" s="3"/>
      <c r="F1701" s="2"/>
      <c r="G1701" s="63" t="e">
        <f>VLOOKUP(O1701,'Робочий аркуш'!$J$2:$K$240,2,FALSE)</f>
        <v>#N/A</v>
      </c>
      <c r="H1701" s="63" t="e">
        <f t="shared" si="38"/>
        <v>#N/A</v>
      </c>
      <c r="I1701"/>
      <c r="J1701"/>
      <c r="K1701"/>
      <c r="L1701"/>
      <c r="O1701" s="2" t="str">
        <f t="shared" si="39"/>
        <v>|</v>
      </c>
    </row>
    <row r="1702" spans="1:15" ht="15" customHeight="1" x14ac:dyDescent="0.25">
      <c r="A1702" s="128"/>
      <c r="B1702" s="2"/>
      <c r="C1702" s="2"/>
      <c r="D1702" s="14"/>
      <c r="E1702" s="3"/>
      <c r="F1702" s="2"/>
      <c r="G1702" s="63" t="e">
        <f>VLOOKUP(O1702,'Робочий аркуш'!$J$2:$K$240,2,FALSE)</f>
        <v>#N/A</v>
      </c>
      <c r="H1702" s="63" t="e">
        <f t="shared" si="38"/>
        <v>#N/A</v>
      </c>
      <c r="I1702"/>
      <c r="J1702"/>
      <c r="K1702"/>
      <c r="L1702"/>
      <c r="O1702" s="2" t="str">
        <f t="shared" si="39"/>
        <v>|</v>
      </c>
    </row>
    <row r="1703" spans="1:15" ht="15" customHeight="1" x14ac:dyDescent="0.25">
      <c r="A1703" s="128"/>
      <c r="B1703" s="2"/>
      <c r="C1703" s="2"/>
      <c r="D1703" s="14"/>
      <c r="E1703" s="3"/>
      <c r="F1703" s="2"/>
      <c r="G1703" s="63" t="e">
        <f>VLOOKUP(O1703,'Робочий аркуш'!$J$2:$K$240,2,FALSE)</f>
        <v>#N/A</v>
      </c>
      <c r="H1703" s="63" t="e">
        <f t="shared" si="38"/>
        <v>#N/A</v>
      </c>
      <c r="I1703"/>
      <c r="J1703"/>
      <c r="K1703"/>
      <c r="L1703"/>
      <c r="O1703" s="2" t="str">
        <f t="shared" si="39"/>
        <v>|</v>
      </c>
    </row>
    <row r="1704" spans="1:15" ht="15" customHeight="1" x14ac:dyDescent="0.25">
      <c r="A1704" s="128"/>
      <c r="B1704" s="2"/>
      <c r="C1704" s="2"/>
      <c r="D1704" s="14"/>
      <c r="E1704" s="3"/>
      <c r="F1704" s="2"/>
      <c r="G1704" s="63" t="e">
        <f>VLOOKUP(O1704,'Робочий аркуш'!$J$2:$K$240,2,FALSE)</f>
        <v>#N/A</v>
      </c>
      <c r="H1704" s="63" t="e">
        <f t="shared" si="38"/>
        <v>#N/A</v>
      </c>
      <c r="I1704"/>
      <c r="J1704"/>
      <c r="K1704"/>
      <c r="L1704"/>
      <c r="O1704" s="2" t="str">
        <f t="shared" si="39"/>
        <v>|</v>
      </c>
    </row>
    <row r="1705" spans="1:15" ht="15" customHeight="1" x14ac:dyDescent="0.25">
      <c r="A1705" s="128"/>
      <c r="B1705" s="2"/>
      <c r="C1705" s="2"/>
      <c r="D1705" s="14"/>
      <c r="E1705" s="3"/>
      <c r="F1705" s="2"/>
      <c r="G1705" s="63" t="e">
        <f>VLOOKUP(O1705,'Робочий аркуш'!$J$2:$K$240,2,FALSE)</f>
        <v>#N/A</v>
      </c>
      <c r="H1705" s="63" t="e">
        <f t="shared" si="38"/>
        <v>#N/A</v>
      </c>
      <c r="I1705"/>
      <c r="J1705"/>
      <c r="K1705"/>
      <c r="L1705"/>
      <c r="O1705" s="2" t="str">
        <f t="shared" si="39"/>
        <v>|</v>
      </c>
    </row>
    <row r="1706" spans="1:15" ht="15" customHeight="1" x14ac:dyDescent="0.25">
      <c r="A1706" s="128"/>
      <c r="B1706" s="2"/>
      <c r="C1706" s="2"/>
      <c r="D1706" s="14"/>
      <c r="E1706" s="3"/>
      <c r="F1706" s="2"/>
      <c r="G1706" s="63" t="e">
        <f>VLOOKUP(O1706,'Робочий аркуш'!$J$2:$K$240,2,FALSE)</f>
        <v>#N/A</v>
      </c>
      <c r="H1706" s="63" t="e">
        <f t="shared" si="38"/>
        <v>#N/A</v>
      </c>
      <c r="I1706"/>
      <c r="J1706"/>
      <c r="K1706"/>
      <c r="L1706"/>
      <c r="O1706" s="2" t="str">
        <f t="shared" si="39"/>
        <v>|</v>
      </c>
    </row>
    <row r="1707" spans="1:15" ht="15" customHeight="1" x14ac:dyDescent="0.25">
      <c r="A1707" s="128"/>
      <c r="B1707" s="2"/>
      <c r="C1707" s="2"/>
      <c r="D1707" s="14"/>
      <c r="E1707" s="3"/>
      <c r="F1707" s="2"/>
      <c r="G1707" s="63" t="e">
        <f>VLOOKUP(O1707,'Робочий аркуш'!$J$2:$K$240,2,FALSE)</f>
        <v>#N/A</v>
      </c>
      <c r="H1707" s="63" t="e">
        <f t="shared" si="38"/>
        <v>#N/A</v>
      </c>
      <c r="I1707"/>
      <c r="J1707"/>
      <c r="K1707"/>
      <c r="L1707"/>
      <c r="O1707" s="2" t="str">
        <f t="shared" si="39"/>
        <v>|</v>
      </c>
    </row>
    <row r="1708" spans="1:15" ht="15" customHeight="1" x14ac:dyDescent="0.25">
      <c r="A1708" s="128"/>
      <c r="B1708" s="2"/>
      <c r="C1708" s="2"/>
      <c r="D1708" s="14"/>
      <c r="E1708" s="3"/>
      <c r="F1708" s="2"/>
      <c r="G1708" s="63" t="e">
        <f>VLOOKUP(O1708,'Робочий аркуш'!$J$2:$K$240,2,FALSE)</f>
        <v>#N/A</v>
      </c>
      <c r="H1708" s="63" t="e">
        <f t="shared" si="38"/>
        <v>#N/A</v>
      </c>
      <c r="I1708"/>
      <c r="J1708"/>
      <c r="K1708"/>
      <c r="L1708"/>
      <c r="O1708" s="2" t="str">
        <f t="shared" si="39"/>
        <v>|</v>
      </c>
    </row>
    <row r="1709" spans="1:15" ht="15" customHeight="1" x14ac:dyDescent="0.25">
      <c r="A1709" s="128"/>
      <c r="B1709" s="2"/>
      <c r="C1709" s="2"/>
      <c r="D1709" s="14"/>
      <c r="E1709" s="3"/>
      <c r="F1709" s="2"/>
      <c r="G1709" s="63" t="e">
        <f>VLOOKUP(O1709,'Робочий аркуш'!$J$2:$K$240,2,FALSE)</f>
        <v>#N/A</v>
      </c>
      <c r="H1709" s="63" t="e">
        <f t="shared" si="38"/>
        <v>#N/A</v>
      </c>
      <c r="I1709"/>
      <c r="J1709"/>
      <c r="K1709"/>
      <c r="L1709"/>
      <c r="O1709" s="2" t="str">
        <f t="shared" si="39"/>
        <v>|</v>
      </c>
    </row>
    <row r="1710" spans="1:15" ht="15" customHeight="1" x14ac:dyDescent="0.25">
      <c r="A1710" s="128"/>
      <c r="B1710" s="2"/>
      <c r="C1710" s="2"/>
      <c r="D1710" s="14"/>
      <c r="E1710" s="3"/>
      <c r="F1710" s="2"/>
      <c r="G1710" s="63" t="e">
        <f>VLOOKUP(O1710,'Робочий аркуш'!$J$2:$K$240,2,FALSE)</f>
        <v>#N/A</v>
      </c>
      <c r="H1710" s="63" t="e">
        <f t="shared" si="38"/>
        <v>#N/A</v>
      </c>
      <c r="I1710"/>
      <c r="J1710"/>
      <c r="K1710"/>
      <c r="L1710"/>
      <c r="O1710" s="2" t="str">
        <f t="shared" si="39"/>
        <v>|</v>
      </c>
    </row>
    <row r="1711" spans="1:15" ht="15" customHeight="1" x14ac:dyDescent="0.25">
      <c r="A1711" s="128"/>
      <c r="B1711" s="2"/>
      <c r="C1711" s="2"/>
      <c r="D1711" s="14"/>
      <c r="E1711" s="3"/>
      <c r="F1711" s="2"/>
      <c r="G1711" s="63" t="e">
        <f>VLOOKUP(O1711,'Робочий аркуш'!$J$2:$K$240,2,FALSE)</f>
        <v>#N/A</v>
      </c>
      <c r="H1711" s="63" t="e">
        <f t="shared" si="38"/>
        <v>#N/A</v>
      </c>
      <c r="I1711"/>
      <c r="J1711"/>
      <c r="K1711"/>
      <c r="L1711"/>
      <c r="O1711" s="2" t="str">
        <f t="shared" si="39"/>
        <v>|</v>
      </c>
    </row>
    <row r="1712" spans="1:15" ht="15" customHeight="1" x14ac:dyDescent="0.25">
      <c r="A1712" s="128"/>
      <c r="B1712" s="2"/>
      <c r="C1712" s="2"/>
      <c r="D1712" s="14"/>
      <c r="E1712" s="3"/>
      <c r="F1712" s="2"/>
      <c r="G1712" s="63" t="e">
        <f>VLOOKUP(O1712,'Робочий аркуш'!$J$2:$K$240,2,FALSE)</f>
        <v>#N/A</v>
      </c>
      <c r="H1712" s="63" t="e">
        <f t="shared" si="38"/>
        <v>#N/A</v>
      </c>
      <c r="I1712"/>
      <c r="J1712"/>
      <c r="K1712"/>
      <c r="L1712"/>
      <c r="O1712" s="2" t="str">
        <f t="shared" si="39"/>
        <v>|</v>
      </c>
    </row>
    <row r="1713" spans="1:15" ht="15" customHeight="1" x14ac:dyDescent="0.25">
      <c r="A1713" s="128"/>
      <c r="B1713" s="2"/>
      <c r="C1713" s="2"/>
      <c r="D1713" s="14"/>
      <c r="E1713" s="3"/>
      <c r="F1713" s="2"/>
      <c r="G1713" s="63" t="e">
        <f>VLOOKUP(O1713,'Робочий аркуш'!$J$2:$K$240,2,FALSE)</f>
        <v>#N/A</v>
      </c>
      <c r="H1713" s="63" t="e">
        <f t="shared" si="38"/>
        <v>#N/A</v>
      </c>
      <c r="I1713"/>
      <c r="J1713"/>
      <c r="K1713"/>
      <c r="L1713"/>
      <c r="O1713" s="2" t="str">
        <f t="shared" si="39"/>
        <v>|</v>
      </c>
    </row>
    <row r="1714" spans="1:15" ht="15" customHeight="1" x14ac:dyDescent="0.25">
      <c r="A1714" s="128"/>
      <c r="B1714" s="2"/>
      <c r="C1714" s="2"/>
      <c r="D1714" s="14"/>
      <c r="E1714" s="3"/>
      <c r="F1714" s="2"/>
      <c r="G1714" s="63" t="e">
        <f>VLOOKUP(O1714,'Робочий аркуш'!$J$2:$K$240,2,FALSE)</f>
        <v>#N/A</v>
      </c>
      <c r="H1714" s="63" t="e">
        <f t="shared" si="38"/>
        <v>#N/A</v>
      </c>
      <c r="I1714"/>
      <c r="J1714"/>
      <c r="K1714"/>
      <c r="L1714"/>
      <c r="O1714" s="2" t="str">
        <f t="shared" si="39"/>
        <v>|</v>
      </c>
    </row>
    <row r="1715" spans="1:15" ht="15" customHeight="1" x14ac:dyDescent="0.25">
      <c r="A1715" s="128"/>
      <c r="B1715" s="2"/>
      <c r="C1715" s="2"/>
      <c r="D1715" s="14"/>
      <c r="E1715" s="3"/>
      <c r="F1715" s="2"/>
      <c r="G1715" s="63" t="e">
        <f>VLOOKUP(O1715,'Робочий аркуш'!$J$2:$K$240,2,FALSE)</f>
        <v>#N/A</v>
      </c>
      <c r="H1715" s="63" t="e">
        <f t="shared" si="38"/>
        <v>#N/A</v>
      </c>
      <c r="I1715"/>
      <c r="J1715"/>
      <c r="K1715"/>
      <c r="L1715"/>
      <c r="O1715" s="2" t="str">
        <f t="shared" si="39"/>
        <v>|</v>
      </c>
    </row>
    <row r="1716" spans="1:15" ht="15" customHeight="1" x14ac:dyDescent="0.25">
      <c r="A1716" s="128"/>
      <c r="B1716" s="2"/>
      <c r="C1716" s="2"/>
      <c r="D1716" s="14"/>
      <c r="E1716" s="3"/>
      <c r="F1716" s="2"/>
      <c r="G1716" s="63" t="e">
        <f>VLOOKUP(O1716,'Робочий аркуш'!$J$2:$K$240,2,FALSE)</f>
        <v>#N/A</v>
      </c>
      <c r="H1716" s="63" t="e">
        <f t="shared" si="38"/>
        <v>#N/A</v>
      </c>
      <c r="I1716"/>
      <c r="J1716"/>
      <c r="K1716"/>
      <c r="L1716"/>
      <c r="O1716" s="2" t="str">
        <f t="shared" si="39"/>
        <v>|</v>
      </c>
    </row>
    <row r="1717" spans="1:15" ht="15" customHeight="1" x14ac:dyDescent="0.25">
      <c r="A1717" s="128"/>
      <c r="B1717" s="2"/>
      <c r="C1717" s="2"/>
      <c r="D1717" s="14"/>
      <c r="E1717" s="3"/>
      <c r="F1717" s="2"/>
      <c r="G1717" s="63" t="e">
        <f>VLOOKUP(O1717,'Робочий аркуш'!$J$2:$K$240,2,FALSE)</f>
        <v>#N/A</v>
      </c>
      <c r="H1717" s="63" t="e">
        <f t="shared" si="38"/>
        <v>#N/A</v>
      </c>
      <c r="I1717"/>
      <c r="J1717"/>
      <c r="K1717"/>
      <c r="L1717"/>
      <c r="O1717" s="2" t="str">
        <f t="shared" si="39"/>
        <v>|</v>
      </c>
    </row>
    <row r="1718" spans="1:15" ht="15" customHeight="1" x14ac:dyDescent="0.25">
      <c r="A1718" s="128"/>
      <c r="B1718" s="2"/>
      <c r="C1718" s="2"/>
      <c r="D1718" s="14"/>
      <c r="E1718" s="3"/>
      <c r="F1718" s="2"/>
      <c r="G1718" s="63" t="e">
        <f>VLOOKUP(O1718,'Робочий аркуш'!$J$2:$K$240,2,FALSE)</f>
        <v>#N/A</v>
      </c>
      <c r="H1718" s="63" t="e">
        <f t="shared" si="38"/>
        <v>#N/A</v>
      </c>
      <c r="I1718"/>
      <c r="J1718"/>
      <c r="K1718"/>
      <c r="L1718"/>
      <c r="O1718" s="2" t="str">
        <f t="shared" si="39"/>
        <v>|</v>
      </c>
    </row>
    <row r="1719" spans="1:15" ht="15" customHeight="1" x14ac:dyDescent="0.25">
      <c r="A1719" s="128"/>
      <c r="B1719" s="2"/>
      <c r="C1719" s="2"/>
      <c r="D1719" s="14"/>
      <c r="E1719" s="3"/>
      <c r="F1719" s="2"/>
      <c r="G1719" s="63" t="e">
        <f>VLOOKUP(O1719,'Робочий аркуш'!$J$2:$K$240,2,FALSE)</f>
        <v>#N/A</v>
      </c>
      <c r="H1719" s="63" t="e">
        <f t="shared" si="38"/>
        <v>#N/A</v>
      </c>
      <c r="I1719"/>
      <c r="J1719"/>
      <c r="K1719"/>
      <c r="L1719"/>
      <c r="O1719" s="2" t="str">
        <f t="shared" si="39"/>
        <v>|</v>
      </c>
    </row>
    <row r="1720" spans="1:15" ht="15" customHeight="1" x14ac:dyDescent="0.25">
      <c r="A1720" s="128"/>
      <c r="B1720" s="2"/>
      <c r="C1720" s="2"/>
      <c r="D1720" s="14"/>
      <c r="E1720" s="3"/>
      <c r="F1720" s="2"/>
      <c r="G1720" s="63" t="e">
        <f>VLOOKUP(O1720,'Робочий аркуш'!$J$2:$K$240,2,FALSE)</f>
        <v>#N/A</v>
      </c>
      <c r="H1720" s="63" t="e">
        <f t="shared" si="38"/>
        <v>#N/A</v>
      </c>
      <c r="I1720"/>
      <c r="J1720"/>
      <c r="K1720"/>
      <c r="L1720"/>
      <c r="O1720" s="2" t="str">
        <f t="shared" si="39"/>
        <v>|</v>
      </c>
    </row>
    <row r="1721" spans="1:15" ht="15" customHeight="1" x14ac:dyDescent="0.25">
      <c r="A1721" s="128"/>
      <c r="B1721" s="2"/>
      <c r="C1721" s="2"/>
      <c r="D1721" s="14"/>
      <c r="E1721" s="3"/>
      <c r="F1721" s="2"/>
      <c r="G1721" s="63" t="e">
        <f>VLOOKUP(O1721,'Робочий аркуш'!$J$2:$K$240,2,FALSE)</f>
        <v>#N/A</v>
      </c>
      <c r="H1721" s="63" t="e">
        <f t="shared" si="38"/>
        <v>#N/A</v>
      </c>
      <c r="I1721"/>
      <c r="J1721"/>
      <c r="K1721"/>
      <c r="L1721"/>
      <c r="O1721" s="2" t="str">
        <f t="shared" si="39"/>
        <v>|</v>
      </c>
    </row>
    <row r="1722" spans="1:15" ht="15" customHeight="1" x14ac:dyDescent="0.25">
      <c r="A1722" s="128"/>
      <c r="B1722" s="2"/>
      <c r="C1722" s="2"/>
      <c r="D1722" s="14"/>
      <c r="E1722" s="3"/>
      <c r="F1722" s="2"/>
      <c r="G1722" s="63" t="e">
        <f>VLOOKUP(O1722,'Робочий аркуш'!$J$2:$K$240,2,FALSE)</f>
        <v>#N/A</v>
      </c>
      <c r="H1722" s="63" t="e">
        <f t="shared" si="38"/>
        <v>#N/A</v>
      </c>
      <c r="I1722"/>
      <c r="J1722"/>
      <c r="K1722"/>
      <c r="L1722"/>
      <c r="O1722" s="2" t="str">
        <f t="shared" si="39"/>
        <v>|</v>
      </c>
    </row>
    <row r="1723" spans="1:15" ht="15" customHeight="1" x14ac:dyDescent="0.25">
      <c r="A1723" s="128"/>
      <c r="B1723" s="2"/>
      <c r="C1723" s="2"/>
      <c r="D1723" s="14"/>
      <c r="E1723" s="3"/>
      <c r="F1723" s="2"/>
      <c r="G1723" s="63" t="e">
        <f>VLOOKUP(O1723,'Робочий аркуш'!$J$2:$K$240,2,FALSE)</f>
        <v>#N/A</v>
      </c>
      <c r="H1723" s="63" t="e">
        <f t="shared" si="38"/>
        <v>#N/A</v>
      </c>
      <c r="I1723"/>
      <c r="J1723"/>
      <c r="K1723"/>
      <c r="L1723"/>
      <c r="O1723" s="2" t="str">
        <f t="shared" si="39"/>
        <v>|</v>
      </c>
    </row>
    <row r="1724" spans="1:15" ht="15" customHeight="1" x14ac:dyDescent="0.25">
      <c r="A1724" s="128"/>
      <c r="B1724" s="2"/>
      <c r="C1724" s="2"/>
      <c r="D1724" s="14"/>
      <c r="E1724" s="3"/>
      <c r="F1724" s="2"/>
      <c r="G1724" s="63" t="e">
        <f>VLOOKUP(O1724,'Робочий аркуш'!$J$2:$K$240,2,FALSE)</f>
        <v>#N/A</v>
      </c>
      <c r="H1724" s="63" t="e">
        <f t="shared" si="38"/>
        <v>#N/A</v>
      </c>
      <c r="I1724"/>
      <c r="J1724"/>
      <c r="K1724"/>
      <c r="L1724"/>
      <c r="O1724" s="2" t="str">
        <f t="shared" si="39"/>
        <v>|</v>
      </c>
    </row>
    <row r="1725" spans="1:15" ht="15" customHeight="1" x14ac:dyDescent="0.25">
      <c r="A1725" s="128"/>
      <c r="B1725" s="2"/>
      <c r="C1725" s="2"/>
      <c r="D1725" s="14"/>
      <c r="E1725" s="3"/>
      <c r="F1725" s="2"/>
      <c r="G1725" s="63" t="e">
        <f>VLOOKUP(O1725,'Робочий аркуш'!$J$2:$K$240,2,FALSE)</f>
        <v>#N/A</v>
      </c>
      <c r="H1725" s="63" t="e">
        <f t="shared" si="38"/>
        <v>#N/A</v>
      </c>
      <c r="I1725"/>
      <c r="J1725"/>
      <c r="K1725"/>
      <c r="L1725"/>
      <c r="O1725" s="2" t="str">
        <f t="shared" si="39"/>
        <v>|</v>
      </c>
    </row>
    <row r="1726" spans="1:15" ht="15" customHeight="1" x14ac:dyDescent="0.25">
      <c r="A1726" s="128"/>
      <c r="B1726" s="2"/>
      <c r="C1726" s="2"/>
      <c r="D1726" s="14"/>
      <c r="E1726" s="3"/>
      <c r="F1726" s="2"/>
      <c r="G1726" s="63" t="e">
        <f>VLOOKUP(O1726,'Робочий аркуш'!$J$2:$K$240,2,FALSE)</f>
        <v>#N/A</v>
      </c>
      <c r="H1726" s="63" t="e">
        <f t="shared" si="38"/>
        <v>#N/A</v>
      </c>
      <c r="I1726"/>
      <c r="J1726"/>
      <c r="K1726"/>
      <c r="L1726"/>
      <c r="O1726" s="2" t="str">
        <f t="shared" si="39"/>
        <v>|</v>
      </c>
    </row>
    <row r="1727" spans="1:15" ht="15" customHeight="1" x14ac:dyDescent="0.25">
      <c r="A1727" s="128"/>
      <c r="B1727" s="2"/>
      <c r="C1727" s="2"/>
      <c r="D1727" s="14"/>
      <c r="E1727" s="3"/>
      <c r="F1727" s="2"/>
      <c r="G1727" s="63" t="e">
        <f>VLOOKUP(O1727,'Робочий аркуш'!$J$2:$K$240,2,FALSE)</f>
        <v>#N/A</v>
      </c>
      <c r="H1727" s="63" t="e">
        <f t="shared" si="38"/>
        <v>#N/A</v>
      </c>
      <c r="I1727"/>
      <c r="J1727"/>
      <c r="K1727"/>
      <c r="L1727"/>
      <c r="O1727" s="2" t="str">
        <f t="shared" si="39"/>
        <v>|</v>
      </c>
    </row>
    <row r="1728" spans="1:15" ht="15" customHeight="1" x14ac:dyDescent="0.25">
      <c r="A1728" s="128"/>
      <c r="B1728" s="2"/>
      <c r="C1728" s="2"/>
      <c r="D1728" s="14"/>
      <c r="E1728" s="3"/>
      <c r="F1728" s="2"/>
      <c r="G1728" s="63" t="e">
        <f>VLOOKUP(O1728,'Робочий аркуш'!$J$2:$K$240,2,FALSE)</f>
        <v>#N/A</v>
      </c>
      <c r="H1728" s="63" t="e">
        <f t="shared" si="38"/>
        <v>#N/A</v>
      </c>
      <c r="I1728"/>
      <c r="J1728"/>
      <c r="K1728"/>
      <c r="L1728"/>
      <c r="O1728" s="2" t="str">
        <f t="shared" si="39"/>
        <v>|</v>
      </c>
    </row>
    <row r="1729" spans="1:15" ht="15" customHeight="1" x14ac:dyDescent="0.25">
      <c r="A1729" s="128"/>
      <c r="B1729" s="2"/>
      <c r="C1729" s="2"/>
      <c r="D1729" s="14"/>
      <c r="E1729" s="3"/>
      <c r="F1729" s="2"/>
      <c r="G1729" s="63" t="e">
        <f>VLOOKUP(O1729,'Робочий аркуш'!$J$2:$K$240,2,FALSE)</f>
        <v>#N/A</v>
      </c>
      <c r="H1729" s="63" t="e">
        <f t="shared" si="38"/>
        <v>#N/A</v>
      </c>
      <c r="I1729"/>
      <c r="J1729"/>
      <c r="K1729"/>
      <c r="L1729"/>
      <c r="O1729" s="2" t="str">
        <f t="shared" si="39"/>
        <v>|</v>
      </c>
    </row>
    <row r="1730" spans="1:15" ht="15" customHeight="1" x14ac:dyDescent="0.25">
      <c r="A1730" s="128"/>
      <c r="B1730" s="2"/>
      <c r="C1730" s="2"/>
      <c r="D1730" s="14"/>
      <c r="E1730" s="3"/>
      <c r="F1730" s="2"/>
      <c r="G1730" s="63" t="e">
        <f>VLOOKUP(O1730,'Робочий аркуш'!$J$2:$K$240,2,FALSE)</f>
        <v>#N/A</v>
      </c>
      <c r="H1730" s="63" t="e">
        <f t="shared" si="38"/>
        <v>#N/A</v>
      </c>
      <c r="I1730"/>
      <c r="J1730"/>
      <c r="K1730"/>
      <c r="L1730"/>
      <c r="O1730" s="2" t="str">
        <f t="shared" si="39"/>
        <v>|</v>
      </c>
    </row>
    <row r="1731" spans="1:15" ht="15" customHeight="1" x14ac:dyDescent="0.25">
      <c r="A1731" s="128"/>
      <c r="B1731" s="2"/>
      <c r="C1731" s="2"/>
      <c r="D1731" s="14"/>
      <c r="E1731" s="3"/>
      <c r="F1731" s="2"/>
      <c r="G1731" s="63" t="e">
        <f>VLOOKUP(O1731,'Робочий аркуш'!$J$2:$K$240,2,FALSE)</f>
        <v>#N/A</v>
      </c>
      <c r="H1731" s="63" t="e">
        <f t="shared" si="38"/>
        <v>#N/A</v>
      </c>
      <c r="I1731"/>
      <c r="J1731"/>
      <c r="K1731"/>
      <c r="L1731"/>
      <c r="O1731" s="2" t="str">
        <f t="shared" si="39"/>
        <v>|</v>
      </c>
    </row>
    <row r="1732" spans="1:15" ht="15" customHeight="1" x14ac:dyDescent="0.25">
      <c r="A1732" s="128"/>
      <c r="B1732" s="2"/>
      <c r="C1732" s="2"/>
      <c r="D1732" s="14"/>
      <c r="E1732" s="3"/>
      <c r="F1732" s="2"/>
      <c r="G1732" s="63" t="e">
        <f>VLOOKUP(O1732,'Робочий аркуш'!$J$2:$K$240,2,FALSE)</f>
        <v>#N/A</v>
      </c>
      <c r="H1732" s="63" t="e">
        <f t="shared" si="38"/>
        <v>#N/A</v>
      </c>
      <c r="I1732"/>
      <c r="J1732"/>
      <c r="K1732"/>
      <c r="L1732"/>
      <c r="O1732" s="2" t="str">
        <f t="shared" si="39"/>
        <v>|</v>
      </c>
    </row>
    <row r="1733" spans="1:15" ht="15" customHeight="1" x14ac:dyDescent="0.25">
      <c r="A1733" s="128"/>
      <c r="B1733" s="2"/>
      <c r="C1733" s="2"/>
      <c r="D1733" s="14"/>
      <c r="E1733" s="3"/>
      <c r="F1733" s="2"/>
      <c r="G1733" s="63" t="e">
        <f>VLOOKUP(O1733,'Робочий аркуш'!$J$2:$K$240,2,FALSE)</f>
        <v>#N/A</v>
      </c>
      <c r="H1733" s="63" t="e">
        <f t="shared" si="38"/>
        <v>#N/A</v>
      </c>
      <c r="I1733"/>
      <c r="J1733"/>
      <c r="K1733"/>
      <c r="L1733"/>
      <c r="O1733" s="2" t="str">
        <f t="shared" si="39"/>
        <v>|</v>
      </c>
    </row>
    <row r="1734" spans="1:15" ht="15" customHeight="1" x14ac:dyDescent="0.25">
      <c r="A1734" s="128"/>
      <c r="B1734" s="2"/>
      <c r="C1734" s="2"/>
      <c r="D1734" s="14"/>
      <c r="E1734" s="3"/>
      <c r="F1734" s="2"/>
      <c r="G1734" s="63" t="e">
        <f>VLOOKUP(O1734,'Робочий аркуш'!$J$2:$K$240,2,FALSE)</f>
        <v>#N/A</v>
      </c>
      <c r="H1734" s="63" t="e">
        <f t="shared" si="38"/>
        <v>#N/A</v>
      </c>
      <c r="I1734"/>
      <c r="J1734"/>
      <c r="K1734"/>
      <c r="L1734"/>
      <c r="O1734" s="2" t="str">
        <f t="shared" si="39"/>
        <v>|</v>
      </c>
    </row>
    <row r="1735" spans="1:15" ht="15" customHeight="1" x14ac:dyDescent="0.25">
      <c r="A1735" s="128"/>
      <c r="B1735" s="2"/>
      <c r="C1735" s="2"/>
      <c r="D1735" s="14"/>
      <c r="E1735" s="3"/>
      <c r="F1735" s="2"/>
      <c r="G1735" s="63" t="e">
        <f>VLOOKUP(O1735,'Робочий аркуш'!$J$2:$K$240,2,FALSE)</f>
        <v>#N/A</v>
      </c>
      <c r="H1735" s="63" t="e">
        <f t="shared" ref="H1735:H1798" si="40">(D1735*E1735*F1735)/G1735</f>
        <v>#N/A</v>
      </c>
      <c r="I1735"/>
      <c r="J1735"/>
      <c r="K1735"/>
      <c r="L1735"/>
      <c r="O1735" s="2" t="str">
        <f t="shared" si="39"/>
        <v>|</v>
      </c>
    </row>
    <row r="1736" spans="1:15" ht="15" customHeight="1" x14ac:dyDescent="0.25">
      <c r="A1736" s="128"/>
      <c r="B1736" s="2"/>
      <c r="C1736" s="2"/>
      <c r="D1736" s="14"/>
      <c r="E1736" s="3"/>
      <c r="F1736" s="2"/>
      <c r="G1736" s="63" t="e">
        <f>VLOOKUP(O1736,'Робочий аркуш'!$J$2:$K$240,2,FALSE)</f>
        <v>#N/A</v>
      </c>
      <c r="H1736" s="63" t="e">
        <f t="shared" si="40"/>
        <v>#N/A</v>
      </c>
      <c r="I1736"/>
      <c r="J1736"/>
      <c r="K1736"/>
      <c r="L1736"/>
      <c r="O1736" s="2" t="str">
        <f t="shared" si="39"/>
        <v>|</v>
      </c>
    </row>
    <row r="1737" spans="1:15" ht="15" customHeight="1" x14ac:dyDescent="0.25">
      <c r="A1737" s="128"/>
      <c r="B1737" s="2"/>
      <c r="C1737" s="2"/>
      <c r="D1737" s="14"/>
      <c r="E1737" s="3"/>
      <c r="F1737" s="2"/>
      <c r="G1737" s="63" t="e">
        <f>VLOOKUP(O1737,'Робочий аркуш'!$J$2:$K$240,2,FALSE)</f>
        <v>#N/A</v>
      </c>
      <c r="H1737" s="63" t="e">
        <f t="shared" si="40"/>
        <v>#N/A</v>
      </c>
      <c r="I1737"/>
      <c r="J1737"/>
      <c r="K1737"/>
      <c r="L1737"/>
      <c r="O1737" s="2" t="str">
        <f t="shared" si="39"/>
        <v>|</v>
      </c>
    </row>
    <row r="1738" spans="1:15" ht="15" customHeight="1" x14ac:dyDescent="0.25">
      <c r="A1738" s="128"/>
      <c r="B1738" s="2"/>
      <c r="C1738" s="2"/>
      <c r="D1738" s="14"/>
      <c r="E1738" s="3"/>
      <c r="F1738" s="2"/>
      <c r="G1738" s="63" t="e">
        <f>VLOOKUP(O1738,'Робочий аркуш'!$J$2:$K$240,2,FALSE)</f>
        <v>#N/A</v>
      </c>
      <c r="H1738" s="63" t="e">
        <f t="shared" si="40"/>
        <v>#N/A</v>
      </c>
      <c r="I1738"/>
      <c r="J1738"/>
      <c r="K1738"/>
      <c r="L1738"/>
      <c r="O1738" s="2" t="str">
        <f t="shared" si="39"/>
        <v>|</v>
      </c>
    </row>
    <row r="1739" spans="1:15" ht="15" customHeight="1" x14ac:dyDescent="0.25">
      <c r="A1739" s="128"/>
      <c r="B1739" s="2"/>
      <c r="C1739" s="2"/>
      <c r="D1739" s="14"/>
      <c r="E1739" s="3"/>
      <c r="F1739" s="2"/>
      <c r="G1739" s="63" t="e">
        <f>VLOOKUP(O1739,'Робочий аркуш'!$J$2:$K$240,2,FALSE)</f>
        <v>#N/A</v>
      </c>
      <c r="H1739" s="63" t="e">
        <f t="shared" si="40"/>
        <v>#N/A</v>
      </c>
      <c r="I1739"/>
      <c r="J1739"/>
      <c r="K1739"/>
      <c r="L1739"/>
      <c r="O1739" s="2" t="str">
        <f t="shared" si="39"/>
        <v>|</v>
      </c>
    </row>
    <row r="1740" spans="1:15" ht="15" customHeight="1" x14ac:dyDescent="0.25">
      <c r="A1740" s="128"/>
      <c r="B1740" s="2"/>
      <c r="C1740" s="2"/>
      <c r="D1740" s="14"/>
      <c r="E1740" s="3"/>
      <c r="F1740" s="2"/>
      <c r="G1740" s="63" t="e">
        <f>VLOOKUP(O1740,'Робочий аркуш'!$J$2:$K$240,2,FALSE)</f>
        <v>#N/A</v>
      </c>
      <c r="H1740" s="63" t="e">
        <f t="shared" si="40"/>
        <v>#N/A</v>
      </c>
      <c r="I1740"/>
      <c r="J1740"/>
      <c r="K1740"/>
      <c r="L1740"/>
      <c r="O1740" s="2" t="str">
        <f t="shared" si="39"/>
        <v>|</v>
      </c>
    </row>
    <row r="1741" spans="1:15" ht="15" customHeight="1" x14ac:dyDescent="0.25">
      <c r="A1741" s="128"/>
      <c r="B1741" s="2"/>
      <c r="C1741" s="2"/>
      <c r="D1741" s="14"/>
      <c r="E1741" s="3"/>
      <c r="F1741" s="2"/>
      <c r="G1741" s="63" t="e">
        <f>VLOOKUP(O1741,'Робочий аркуш'!$J$2:$K$240,2,FALSE)</f>
        <v>#N/A</v>
      </c>
      <c r="H1741" s="63" t="e">
        <f t="shared" si="40"/>
        <v>#N/A</v>
      </c>
      <c r="I1741"/>
      <c r="J1741"/>
      <c r="K1741"/>
      <c r="L1741"/>
      <c r="O1741" s="2" t="str">
        <f t="shared" si="39"/>
        <v>|</v>
      </c>
    </row>
    <row r="1742" spans="1:15" ht="15" customHeight="1" x14ac:dyDescent="0.25">
      <c r="A1742" s="128"/>
      <c r="B1742" s="2"/>
      <c r="C1742" s="2"/>
      <c r="D1742" s="14"/>
      <c r="E1742" s="3"/>
      <c r="F1742" s="2"/>
      <c r="G1742" s="63" t="e">
        <f>VLOOKUP(O1742,'Робочий аркуш'!$J$2:$K$240,2,FALSE)</f>
        <v>#N/A</v>
      </c>
      <c r="H1742" s="63" t="e">
        <f t="shared" si="40"/>
        <v>#N/A</v>
      </c>
      <c r="I1742"/>
      <c r="J1742"/>
      <c r="K1742"/>
      <c r="L1742"/>
      <c r="O1742" s="2" t="str">
        <f t="shared" si="39"/>
        <v>|</v>
      </c>
    </row>
    <row r="1743" spans="1:15" ht="15" customHeight="1" x14ac:dyDescent="0.25">
      <c r="A1743" s="128"/>
      <c r="B1743" s="2"/>
      <c r="C1743" s="2"/>
      <c r="D1743" s="14"/>
      <c r="E1743" s="3"/>
      <c r="F1743" s="2"/>
      <c r="G1743" s="63" t="e">
        <f>VLOOKUP(O1743,'Робочий аркуш'!$J$2:$K$240,2,FALSE)</f>
        <v>#N/A</v>
      </c>
      <c r="H1743" s="63" t="e">
        <f t="shared" si="40"/>
        <v>#N/A</v>
      </c>
      <c r="I1743"/>
      <c r="J1743"/>
      <c r="K1743"/>
      <c r="L1743"/>
      <c r="O1743" s="2" t="str">
        <f t="shared" si="39"/>
        <v>|</v>
      </c>
    </row>
    <row r="1744" spans="1:15" ht="15" customHeight="1" x14ac:dyDescent="0.25">
      <c r="A1744" s="128"/>
      <c r="B1744" s="2"/>
      <c r="C1744" s="2"/>
      <c r="D1744" s="14"/>
      <c r="E1744" s="3"/>
      <c r="F1744" s="2"/>
      <c r="G1744" s="63" t="e">
        <f>VLOOKUP(O1744,'Робочий аркуш'!$J$2:$K$240,2,FALSE)</f>
        <v>#N/A</v>
      </c>
      <c r="H1744" s="63" t="e">
        <f t="shared" si="40"/>
        <v>#N/A</v>
      </c>
      <c r="I1744"/>
      <c r="J1744"/>
      <c r="K1744"/>
      <c r="L1744"/>
      <c r="O1744" s="2" t="str">
        <f t="shared" si="39"/>
        <v>|</v>
      </c>
    </row>
    <row r="1745" spans="1:15" ht="15" customHeight="1" x14ac:dyDescent="0.25">
      <c r="A1745" s="128"/>
      <c r="B1745" s="2"/>
      <c r="C1745" s="2"/>
      <c r="D1745" s="14"/>
      <c r="E1745" s="3"/>
      <c r="F1745" s="2"/>
      <c r="G1745" s="63" t="e">
        <f>VLOOKUP(O1745,'Робочий аркуш'!$J$2:$K$240,2,FALSE)</f>
        <v>#N/A</v>
      </c>
      <c r="H1745" s="63" t="e">
        <f t="shared" si="40"/>
        <v>#N/A</v>
      </c>
      <c r="I1745"/>
      <c r="J1745"/>
      <c r="K1745"/>
      <c r="L1745"/>
      <c r="O1745" s="2" t="str">
        <f t="shared" si="39"/>
        <v>|</v>
      </c>
    </row>
    <row r="1746" spans="1:15" ht="15" customHeight="1" x14ac:dyDescent="0.25">
      <c r="A1746" s="128"/>
      <c r="B1746" s="2"/>
      <c r="C1746" s="2"/>
      <c r="D1746" s="14"/>
      <c r="E1746" s="3"/>
      <c r="F1746" s="2"/>
      <c r="G1746" s="63" t="e">
        <f>VLOOKUP(O1746,'Робочий аркуш'!$J$2:$K$240,2,FALSE)</f>
        <v>#N/A</v>
      </c>
      <c r="H1746" s="63" t="e">
        <f t="shared" si="40"/>
        <v>#N/A</v>
      </c>
      <c r="I1746"/>
      <c r="J1746"/>
      <c r="K1746"/>
      <c r="L1746"/>
      <c r="O1746" s="2" t="str">
        <f t="shared" ref="O1746:O1809" si="41">B1746&amp;"|"&amp;C1746</f>
        <v>|</v>
      </c>
    </row>
    <row r="1747" spans="1:15" ht="15" customHeight="1" x14ac:dyDescent="0.25">
      <c r="A1747" s="128"/>
      <c r="B1747" s="2"/>
      <c r="C1747" s="2"/>
      <c r="D1747" s="14"/>
      <c r="E1747" s="3"/>
      <c r="F1747" s="2"/>
      <c r="G1747" s="63" t="e">
        <f>VLOOKUP(O1747,'Робочий аркуш'!$J$2:$K$240,2,FALSE)</f>
        <v>#N/A</v>
      </c>
      <c r="H1747" s="63" t="e">
        <f t="shared" si="40"/>
        <v>#N/A</v>
      </c>
      <c r="I1747"/>
      <c r="J1747"/>
      <c r="K1747"/>
      <c r="L1747"/>
      <c r="O1747" s="2" t="str">
        <f t="shared" si="41"/>
        <v>|</v>
      </c>
    </row>
    <row r="1748" spans="1:15" ht="15" customHeight="1" x14ac:dyDescent="0.25">
      <c r="A1748" s="128"/>
      <c r="B1748" s="2"/>
      <c r="C1748" s="2"/>
      <c r="D1748" s="14"/>
      <c r="E1748" s="3"/>
      <c r="F1748" s="2"/>
      <c r="G1748" s="63" t="e">
        <f>VLOOKUP(O1748,'Робочий аркуш'!$J$2:$K$240,2,FALSE)</f>
        <v>#N/A</v>
      </c>
      <c r="H1748" s="63" t="e">
        <f t="shared" si="40"/>
        <v>#N/A</v>
      </c>
      <c r="I1748"/>
      <c r="J1748"/>
      <c r="K1748"/>
      <c r="L1748"/>
      <c r="O1748" s="2" t="str">
        <f t="shared" si="41"/>
        <v>|</v>
      </c>
    </row>
    <row r="1749" spans="1:15" ht="15" customHeight="1" x14ac:dyDescent="0.25">
      <c r="A1749" s="128"/>
      <c r="B1749" s="2"/>
      <c r="C1749" s="2"/>
      <c r="D1749" s="14"/>
      <c r="E1749" s="3"/>
      <c r="F1749" s="2"/>
      <c r="G1749" s="63" t="e">
        <f>VLOOKUP(O1749,'Робочий аркуш'!$J$2:$K$240,2,FALSE)</f>
        <v>#N/A</v>
      </c>
      <c r="H1749" s="63" t="e">
        <f t="shared" si="40"/>
        <v>#N/A</v>
      </c>
      <c r="I1749"/>
      <c r="J1749"/>
      <c r="K1749"/>
      <c r="L1749"/>
      <c r="O1749" s="2" t="str">
        <f t="shared" si="41"/>
        <v>|</v>
      </c>
    </row>
    <row r="1750" spans="1:15" ht="15" customHeight="1" x14ac:dyDescent="0.25">
      <c r="A1750" s="128"/>
      <c r="B1750" s="2"/>
      <c r="C1750" s="2"/>
      <c r="D1750" s="14"/>
      <c r="E1750" s="3"/>
      <c r="F1750" s="2"/>
      <c r="G1750" s="63" t="e">
        <f>VLOOKUP(O1750,'Робочий аркуш'!$J$2:$K$240,2,FALSE)</f>
        <v>#N/A</v>
      </c>
      <c r="H1750" s="63" t="e">
        <f t="shared" si="40"/>
        <v>#N/A</v>
      </c>
      <c r="I1750"/>
      <c r="J1750"/>
      <c r="K1750"/>
      <c r="L1750"/>
      <c r="O1750" s="2" t="str">
        <f t="shared" si="41"/>
        <v>|</v>
      </c>
    </row>
    <row r="1751" spans="1:15" ht="15" customHeight="1" x14ac:dyDescent="0.25">
      <c r="A1751" s="128"/>
      <c r="B1751" s="2"/>
      <c r="C1751" s="2"/>
      <c r="D1751" s="14"/>
      <c r="E1751" s="3"/>
      <c r="F1751" s="2"/>
      <c r="G1751" s="63" t="e">
        <f>VLOOKUP(O1751,'Робочий аркуш'!$J$2:$K$240,2,FALSE)</f>
        <v>#N/A</v>
      </c>
      <c r="H1751" s="63" t="e">
        <f t="shared" si="40"/>
        <v>#N/A</v>
      </c>
      <c r="I1751"/>
      <c r="J1751"/>
      <c r="K1751"/>
      <c r="L1751"/>
      <c r="O1751" s="2" t="str">
        <f t="shared" si="41"/>
        <v>|</v>
      </c>
    </row>
    <row r="1752" spans="1:15" ht="15" customHeight="1" x14ac:dyDescent="0.25">
      <c r="A1752" s="128"/>
      <c r="B1752" s="2"/>
      <c r="C1752" s="2"/>
      <c r="D1752" s="14"/>
      <c r="E1752" s="3"/>
      <c r="F1752" s="2"/>
      <c r="G1752" s="63" t="e">
        <f>VLOOKUP(O1752,'Робочий аркуш'!$J$2:$K$240,2,FALSE)</f>
        <v>#N/A</v>
      </c>
      <c r="H1752" s="63" t="e">
        <f t="shared" si="40"/>
        <v>#N/A</v>
      </c>
      <c r="I1752"/>
      <c r="J1752"/>
      <c r="K1752"/>
      <c r="L1752"/>
      <c r="O1752" s="2" t="str">
        <f t="shared" si="41"/>
        <v>|</v>
      </c>
    </row>
    <row r="1753" spans="1:15" ht="15" customHeight="1" x14ac:dyDescent="0.25">
      <c r="A1753" s="128"/>
      <c r="B1753" s="2"/>
      <c r="C1753" s="2"/>
      <c r="D1753" s="14"/>
      <c r="E1753" s="3"/>
      <c r="F1753" s="2"/>
      <c r="G1753" s="63" t="e">
        <f>VLOOKUP(O1753,'Робочий аркуш'!$J$2:$K$240,2,FALSE)</f>
        <v>#N/A</v>
      </c>
      <c r="H1753" s="63" t="e">
        <f t="shared" si="40"/>
        <v>#N/A</v>
      </c>
      <c r="I1753"/>
      <c r="J1753"/>
      <c r="K1753"/>
      <c r="L1753"/>
      <c r="O1753" s="2" t="str">
        <f t="shared" si="41"/>
        <v>|</v>
      </c>
    </row>
    <row r="1754" spans="1:15" ht="15" customHeight="1" x14ac:dyDescent="0.25">
      <c r="A1754" s="128"/>
      <c r="B1754" s="2"/>
      <c r="C1754" s="2"/>
      <c r="D1754" s="14"/>
      <c r="E1754" s="3"/>
      <c r="F1754" s="2"/>
      <c r="G1754" s="63" t="e">
        <f>VLOOKUP(O1754,'Робочий аркуш'!$J$2:$K$240,2,FALSE)</f>
        <v>#N/A</v>
      </c>
      <c r="H1754" s="63" t="e">
        <f t="shared" si="40"/>
        <v>#N/A</v>
      </c>
      <c r="I1754"/>
      <c r="J1754"/>
      <c r="K1754"/>
      <c r="L1754"/>
      <c r="O1754" s="2" t="str">
        <f t="shared" si="41"/>
        <v>|</v>
      </c>
    </row>
    <row r="1755" spans="1:15" ht="15" customHeight="1" x14ac:dyDescent="0.25">
      <c r="A1755" s="128"/>
      <c r="B1755" s="2"/>
      <c r="C1755" s="2"/>
      <c r="D1755" s="14"/>
      <c r="E1755" s="3"/>
      <c r="F1755" s="2"/>
      <c r="G1755" s="63" t="e">
        <f>VLOOKUP(O1755,'Робочий аркуш'!$J$2:$K$240,2,FALSE)</f>
        <v>#N/A</v>
      </c>
      <c r="H1755" s="63" t="e">
        <f t="shared" si="40"/>
        <v>#N/A</v>
      </c>
      <c r="I1755"/>
      <c r="J1755"/>
      <c r="K1755"/>
      <c r="L1755"/>
      <c r="O1755" s="2" t="str">
        <f t="shared" si="41"/>
        <v>|</v>
      </c>
    </row>
    <row r="1756" spans="1:15" ht="15" customHeight="1" x14ac:dyDescent="0.25">
      <c r="A1756" s="128"/>
      <c r="B1756" s="2"/>
      <c r="C1756" s="2"/>
      <c r="D1756" s="14"/>
      <c r="E1756" s="3"/>
      <c r="F1756" s="2"/>
      <c r="G1756" s="63" t="e">
        <f>VLOOKUP(O1756,'Робочий аркуш'!$J$2:$K$240,2,FALSE)</f>
        <v>#N/A</v>
      </c>
      <c r="H1756" s="63" t="e">
        <f t="shared" si="40"/>
        <v>#N/A</v>
      </c>
      <c r="I1756"/>
      <c r="J1756"/>
      <c r="K1756"/>
      <c r="L1756"/>
      <c r="O1756" s="2" t="str">
        <f t="shared" si="41"/>
        <v>|</v>
      </c>
    </row>
    <row r="1757" spans="1:15" ht="15" customHeight="1" x14ac:dyDescent="0.25">
      <c r="A1757" s="128"/>
      <c r="B1757" s="2"/>
      <c r="C1757" s="2"/>
      <c r="D1757" s="14"/>
      <c r="E1757" s="3"/>
      <c r="F1757" s="2"/>
      <c r="G1757" s="63" t="e">
        <f>VLOOKUP(O1757,'Робочий аркуш'!$J$2:$K$240,2,FALSE)</f>
        <v>#N/A</v>
      </c>
      <c r="H1757" s="63" t="e">
        <f t="shared" si="40"/>
        <v>#N/A</v>
      </c>
      <c r="I1757"/>
      <c r="J1757"/>
      <c r="K1757"/>
      <c r="L1757"/>
      <c r="O1757" s="2" t="str">
        <f t="shared" si="41"/>
        <v>|</v>
      </c>
    </row>
    <row r="1758" spans="1:15" ht="15" customHeight="1" x14ac:dyDescent="0.25">
      <c r="A1758" s="128"/>
      <c r="B1758" s="2"/>
      <c r="C1758" s="2"/>
      <c r="D1758" s="14"/>
      <c r="E1758" s="3"/>
      <c r="F1758" s="2"/>
      <c r="G1758" s="63" t="e">
        <f>VLOOKUP(O1758,'Робочий аркуш'!$J$2:$K$240,2,FALSE)</f>
        <v>#N/A</v>
      </c>
      <c r="H1758" s="63" t="e">
        <f t="shared" si="40"/>
        <v>#N/A</v>
      </c>
      <c r="I1758"/>
      <c r="J1758"/>
      <c r="K1758"/>
      <c r="L1758"/>
      <c r="O1758" s="2" t="str">
        <f t="shared" si="41"/>
        <v>|</v>
      </c>
    </row>
    <row r="1759" spans="1:15" ht="15" customHeight="1" x14ac:dyDescent="0.25">
      <c r="A1759" s="128"/>
      <c r="B1759" s="2"/>
      <c r="C1759" s="2"/>
      <c r="D1759" s="14"/>
      <c r="E1759" s="3"/>
      <c r="F1759" s="2"/>
      <c r="G1759" s="63" t="e">
        <f>VLOOKUP(O1759,'Робочий аркуш'!$J$2:$K$240,2,FALSE)</f>
        <v>#N/A</v>
      </c>
      <c r="H1759" s="63" t="e">
        <f t="shared" si="40"/>
        <v>#N/A</v>
      </c>
      <c r="I1759"/>
      <c r="J1759"/>
      <c r="K1759"/>
      <c r="L1759"/>
      <c r="O1759" s="2" t="str">
        <f t="shared" si="41"/>
        <v>|</v>
      </c>
    </row>
    <row r="1760" spans="1:15" ht="15" customHeight="1" x14ac:dyDescent="0.25">
      <c r="A1760" s="128"/>
      <c r="B1760" s="2"/>
      <c r="C1760" s="2"/>
      <c r="D1760" s="14"/>
      <c r="E1760" s="3"/>
      <c r="F1760" s="2"/>
      <c r="G1760" s="63" t="e">
        <f>VLOOKUP(O1760,'Робочий аркуш'!$J$2:$K$240,2,FALSE)</f>
        <v>#N/A</v>
      </c>
      <c r="H1760" s="63" t="e">
        <f t="shared" si="40"/>
        <v>#N/A</v>
      </c>
      <c r="I1760"/>
      <c r="J1760"/>
      <c r="K1760"/>
      <c r="L1760"/>
      <c r="O1760" s="2" t="str">
        <f t="shared" si="41"/>
        <v>|</v>
      </c>
    </row>
    <row r="1761" spans="1:15" ht="15" customHeight="1" x14ac:dyDescent="0.25">
      <c r="A1761" s="128"/>
      <c r="B1761" s="2"/>
      <c r="C1761" s="2"/>
      <c r="D1761" s="14"/>
      <c r="E1761" s="3"/>
      <c r="F1761" s="2"/>
      <c r="G1761" s="63" t="e">
        <f>VLOOKUP(O1761,'Робочий аркуш'!$J$2:$K$240,2,FALSE)</f>
        <v>#N/A</v>
      </c>
      <c r="H1761" s="63" t="e">
        <f t="shared" si="40"/>
        <v>#N/A</v>
      </c>
      <c r="I1761"/>
      <c r="J1761"/>
      <c r="K1761"/>
      <c r="L1761"/>
      <c r="O1761" s="2" t="str">
        <f t="shared" si="41"/>
        <v>|</v>
      </c>
    </row>
    <row r="1762" spans="1:15" ht="15" customHeight="1" x14ac:dyDescent="0.25">
      <c r="A1762" s="128"/>
      <c r="B1762" s="2"/>
      <c r="C1762" s="2"/>
      <c r="D1762" s="14"/>
      <c r="E1762" s="3"/>
      <c r="F1762" s="2"/>
      <c r="G1762" s="63" t="e">
        <f>VLOOKUP(O1762,'Робочий аркуш'!$J$2:$K$240,2,FALSE)</f>
        <v>#N/A</v>
      </c>
      <c r="H1762" s="63" t="e">
        <f t="shared" si="40"/>
        <v>#N/A</v>
      </c>
      <c r="I1762"/>
      <c r="J1762"/>
      <c r="K1762"/>
      <c r="L1762"/>
      <c r="O1762" s="2" t="str">
        <f t="shared" si="41"/>
        <v>|</v>
      </c>
    </row>
    <row r="1763" spans="1:15" ht="15" customHeight="1" x14ac:dyDescent="0.25">
      <c r="A1763" s="128"/>
      <c r="B1763" s="2"/>
      <c r="C1763" s="2"/>
      <c r="D1763" s="14"/>
      <c r="E1763" s="3"/>
      <c r="F1763" s="2"/>
      <c r="G1763" s="63" t="e">
        <f>VLOOKUP(O1763,'Робочий аркуш'!$J$2:$K$240,2,FALSE)</f>
        <v>#N/A</v>
      </c>
      <c r="H1763" s="63" t="e">
        <f t="shared" si="40"/>
        <v>#N/A</v>
      </c>
      <c r="I1763"/>
      <c r="J1763"/>
      <c r="K1763"/>
      <c r="L1763"/>
      <c r="O1763" s="2" t="str">
        <f t="shared" si="41"/>
        <v>|</v>
      </c>
    </row>
    <row r="1764" spans="1:15" ht="15" customHeight="1" x14ac:dyDescent="0.25">
      <c r="A1764" s="128"/>
      <c r="B1764" s="2"/>
      <c r="C1764" s="2"/>
      <c r="D1764" s="14"/>
      <c r="E1764" s="3"/>
      <c r="F1764" s="2"/>
      <c r="G1764" s="63" t="e">
        <f>VLOOKUP(O1764,'Робочий аркуш'!$J$2:$K$240,2,FALSE)</f>
        <v>#N/A</v>
      </c>
      <c r="H1764" s="63" t="e">
        <f t="shared" si="40"/>
        <v>#N/A</v>
      </c>
      <c r="I1764"/>
      <c r="J1764"/>
      <c r="K1764"/>
      <c r="L1764"/>
      <c r="O1764" s="2" t="str">
        <f t="shared" si="41"/>
        <v>|</v>
      </c>
    </row>
    <row r="1765" spans="1:15" ht="15" customHeight="1" x14ac:dyDescent="0.25">
      <c r="A1765" s="128"/>
      <c r="B1765" s="2"/>
      <c r="C1765" s="2"/>
      <c r="D1765" s="14"/>
      <c r="E1765" s="3"/>
      <c r="F1765" s="2"/>
      <c r="G1765" s="63" t="e">
        <f>VLOOKUP(O1765,'Робочий аркуш'!$J$2:$K$240,2,FALSE)</f>
        <v>#N/A</v>
      </c>
      <c r="H1765" s="63" t="e">
        <f t="shared" si="40"/>
        <v>#N/A</v>
      </c>
      <c r="I1765"/>
      <c r="J1765"/>
      <c r="K1765"/>
      <c r="L1765"/>
      <c r="O1765" s="2" t="str">
        <f t="shared" si="41"/>
        <v>|</v>
      </c>
    </row>
    <row r="1766" spans="1:15" ht="15" customHeight="1" x14ac:dyDescent="0.25">
      <c r="A1766" s="128"/>
      <c r="B1766" s="2"/>
      <c r="C1766" s="2"/>
      <c r="D1766" s="14"/>
      <c r="E1766" s="3"/>
      <c r="F1766" s="2"/>
      <c r="G1766" s="63" t="e">
        <f>VLOOKUP(O1766,'Робочий аркуш'!$J$2:$K$240,2,FALSE)</f>
        <v>#N/A</v>
      </c>
      <c r="H1766" s="63" t="e">
        <f t="shared" si="40"/>
        <v>#N/A</v>
      </c>
      <c r="I1766"/>
      <c r="J1766"/>
      <c r="K1766"/>
      <c r="L1766"/>
      <c r="O1766" s="2" t="str">
        <f t="shared" si="41"/>
        <v>|</v>
      </c>
    </row>
    <row r="1767" spans="1:15" ht="15" customHeight="1" x14ac:dyDescent="0.25">
      <c r="A1767" s="128"/>
      <c r="B1767" s="2"/>
      <c r="C1767" s="2"/>
      <c r="D1767" s="14"/>
      <c r="E1767" s="3"/>
      <c r="F1767" s="2"/>
      <c r="G1767" s="63" t="e">
        <f>VLOOKUP(O1767,'Робочий аркуш'!$J$2:$K$240,2,FALSE)</f>
        <v>#N/A</v>
      </c>
      <c r="H1767" s="63" t="e">
        <f t="shared" si="40"/>
        <v>#N/A</v>
      </c>
      <c r="I1767"/>
      <c r="J1767"/>
      <c r="K1767"/>
      <c r="L1767"/>
      <c r="O1767" s="2" t="str">
        <f t="shared" si="41"/>
        <v>|</v>
      </c>
    </row>
    <row r="1768" spans="1:15" ht="15" customHeight="1" x14ac:dyDescent="0.25">
      <c r="A1768" s="128"/>
      <c r="B1768" s="2"/>
      <c r="C1768" s="2"/>
      <c r="D1768" s="14"/>
      <c r="E1768" s="3"/>
      <c r="F1768" s="2"/>
      <c r="G1768" s="63" t="e">
        <f>VLOOKUP(O1768,'Робочий аркуш'!$J$2:$K$240,2,FALSE)</f>
        <v>#N/A</v>
      </c>
      <c r="H1768" s="63" t="e">
        <f t="shared" si="40"/>
        <v>#N/A</v>
      </c>
      <c r="I1768"/>
      <c r="J1768"/>
      <c r="K1768"/>
      <c r="L1768"/>
      <c r="O1768" s="2" t="str">
        <f t="shared" si="41"/>
        <v>|</v>
      </c>
    </row>
    <row r="1769" spans="1:15" ht="15" customHeight="1" x14ac:dyDescent="0.25">
      <c r="A1769" s="128"/>
      <c r="B1769" s="2"/>
      <c r="C1769" s="2"/>
      <c r="D1769" s="14"/>
      <c r="E1769" s="3"/>
      <c r="F1769" s="2"/>
      <c r="G1769" s="63" t="e">
        <f>VLOOKUP(O1769,'Робочий аркуш'!$J$2:$K$240,2,FALSE)</f>
        <v>#N/A</v>
      </c>
      <c r="H1769" s="63" t="e">
        <f t="shared" si="40"/>
        <v>#N/A</v>
      </c>
      <c r="I1769"/>
      <c r="J1769"/>
      <c r="K1769"/>
      <c r="L1769"/>
      <c r="O1769" s="2" t="str">
        <f t="shared" si="41"/>
        <v>|</v>
      </c>
    </row>
    <row r="1770" spans="1:15" ht="15" customHeight="1" x14ac:dyDescent="0.25">
      <c r="A1770" s="128"/>
      <c r="B1770" s="2"/>
      <c r="C1770" s="2"/>
      <c r="D1770" s="14"/>
      <c r="E1770" s="3"/>
      <c r="F1770" s="2"/>
      <c r="G1770" s="63" t="e">
        <f>VLOOKUP(O1770,'Робочий аркуш'!$J$2:$K$240,2,FALSE)</f>
        <v>#N/A</v>
      </c>
      <c r="H1770" s="63" t="e">
        <f t="shared" si="40"/>
        <v>#N/A</v>
      </c>
      <c r="I1770"/>
      <c r="J1770"/>
      <c r="K1770"/>
      <c r="L1770"/>
      <c r="O1770" s="2" t="str">
        <f t="shared" si="41"/>
        <v>|</v>
      </c>
    </row>
    <row r="1771" spans="1:15" ht="15" customHeight="1" x14ac:dyDescent="0.25">
      <c r="A1771" s="128"/>
      <c r="B1771" s="2"/>
      <c r="C1771" s="2"/>
      <c r="D1771" s="14"/>
      <c r="E1771" s="3"/>
      <c r="F1771" s="2"/>
      <c r="G1771" s="63" t="e">
        <f>VLOOKUP(O1771,'Робочий аркуш'!$J$2:$K$240,2,FALSE)</f>
        <v>#N/A</v>
      </c>
      <c r="H1771" s="63" t="e">
        <f t="shared" si="40"/>
        <v>#N/A</v>
      </c>
      <c r="I1771"/>
      <c r="J1771"/>
      <c r="K1771"/>
      <c r="L1771"/>
      <c r="O1771" s="2" t="str">
        <f t="shared" si="41"/>
        <v>|</v>
      </c>
    </row>
    <row r="1772" spans="1:15" ht="15" customHeight="1" x14ac:dyDescent="0.25">
      <c r="A1772" s="128"/>
      <c r="B1772" s="2"/>
      <c r="C1772" s="2"/>
      <c r="D1772" s="14"/>
      <c r="E1772" s="3"/>
      <c r="F1772" s="2"/>
      <c r="G1772" s="63" t="e">
        <f>VLOOKUP(O1772,'Робочий аркуш'!$J$2:$K$240,2,FALSE)</f>
        <v>#N/A</v>
      </c>
      <c r="H1772" s="63" t="e">
        <f t="shared" si="40"/>
        <v>#N/A</v>
      </c>
      <c r="I1772"/>
      <c r="J1772"/>
      <c r="K1772"/>
      <c r="L1772"/>
      <c r="O1772" s="2" t="str">
        <f t="shared" si="41"/>
        <v>|</v>
      </c>
    </row>
    <row r="1773" spans="1:15" ht="15" customHeight="1" x14ac:dyDescent="0.25">
      <c r="A1773" s="128"/>
      <c r="B1773" s="2"/>
      <c r="C1773" s="2"/>
      <c r="D1773" s="14"/>
      <c r="E1773" s="3"/>
      <c r="F1773" s="2"/>
      <c r="G1773" s="63" t="e">
        <f>VLOOKUP(O1773,'Робочий аркуш'!$J$2:$K$240,2,FALSE)</f>
        <v>#N/A</v>
      </c>
      <c r="H1773" s="63" t="e">
        <f t="shared" si="40"/>
        <v>#N/A</v>
      </c>
      <c r="I1773"/>
      <c r="J1773"/>
      <c r="K1773"/>
      <c r="L1773"/>
      <c r="O1773" s="2" t="str">
        <f t="shared" si="41"/>
        <v>|</v>
      </c>
    </row>
    <row r="1774" spans="1:15" ht="15" customHeight="1" x14ac:dyDescent="0.25">
      <c r="A1774" s="128"/>
      <c r="B1774" s="2"/>
      <c r="C1774" s="2"/>
      <c r="D1774" s="14"/>
      <c r="E1774" s="3"/>
      <c r="F1774" s="2"/>
      <c r="G1774" s="63" t="e">
        <f>VLOOKUP(O1774,'Робочий аркуш'!$J$2:$K$240,2,FALSE)</f>
        <v>#N/A</v>
      </c>
      <c r="H1774" s="63" t="e">
        <f t="shared" si="40"/>
        <v>#N/A</v>
      </c>
      <c r="I1774"/>
      <c r="J1774"/>
      <c r="K1774"/>
      <c r="L1774"/>
      <c r="O1774" s="2" t="str">
        <f t="shared" si="41"/>
        <v>|</v>
      </c>
    </row>
    <row r="1775" spans="1:15" ht="15" customHeight="1" x14ac:dyDescent="0.25">
      <c r="A1775" s="128"/>
      <c r="B1775" s="2"/>
      <c r="C1775" s="2"/>
      <c r="D1775" s="14"/>
      <c r="E1775" s="3"/>
      <c r="F1775" s="2"/>
      <c r="G1775" s="63" t="e">
        <f>VLOOKUP(O1775,'Робочий аркуш'!$J$2:$K$240,2,FALSE)</f>
        <v>#N/A</v>
      </c>
      <c r="H1775" s="63" t="e">
        <f t="shared" si="40"/>
        <v>#N/A</v>
      </c>
      <c r="I1775"/>
      <c r="J1775"/>
      <c r="K1775"/>
      <c r="L1775"/>
      <c r="O1775" s="2" t="str">
        <f t="shared" si="41"/>
        <v>|</v>
      </c>
    </row>
    <row r="1776" spans="1:15" ht="15" customHeight="1" x14ac:dyDescent="0.25">
      <c r="A1776" s="128"/>
      <c r="B1776" s="2"/>
      <c r="C1776" s="2"/>
      <c r="D1776" s="14"/>
      <c r="E1776" s="3"/>
      <c r="F1776" s="2"/>
      <c r="G1776" s="63" t="e">
        <f>VLOOKUP(O1776,'Робочий аркуш'!$J$2:$K$240,2,FALSE)</f>
        <v>#N/A</v>
      </c>
      <c r="H1776" s="63" t="e">
        <f t="shared" si="40"/>
        <v>#N/A</v>
      </c>
      <c r="I1776"/>
      <c r="J1776"/>
      <c r="K1776"/>
      <c r="L1776"/>
      <c r="O1776" s="2" t="str">
        <f t="shared" si="41"/>
        <v>|</v>
      </c>
    </row>
    <row r="1777" spans="1:15" ht="15" customHeight="1" x14ac:dyDescent="0.25">
      <c r="A1777" s="128"/>
      <c r="B1777" s="2"/>
      <c r="C1777" s="2"/>
      <c r="D1777" s="14"/>
      <c r="E1777" s="3"/>
      <c r="F1777" s="2"/>
      <c r="G1777" s="63" t="e">
        <f>VLOOKUP(O1777,'Робочий аркуш'!$J$2:$K$240,2,FALSE)</f>
        <v>#N/A</v>
      </c>
      <c r="H1777" s="63" t="e">
        <f t="shared" si="40"/>
        <v>#N/A</v>
      </c>
      <c r="I1777"/>
      <c r="J1777"/>
      <c r="K1777"/>
      <c r="L1777"/>
      <c r="O1777" s="2" t="str">
        <f t="shared" si="41"/>
        <v>|</v>
      </c>
    </row>
    <row r="1778" spans="1:15" ht="15" customHeight="1" x14ac:dyDescent="0.25">
      <c r="A1778" s="128"/>
      <c r="B1778" s="2"/>
      <c r="C1778" s="2"/>
      <c r="D1778" s="14"/>
      <c r="E1778" s="3"/>
      <c r="F1778" s="2"/>
      <c r="G1778" s="63" t="e">
        <f>VLOOKUP(O1778,'Робочий аркуш'!$J$2:$K$240,2,FALSE)</f>
        <v>#N/A</v>
      </c>
      <c r="H1778" s="63" t="e">
        <f t="shared" si="40"/>
        <v>#N/A</v>
      </c>
      <c r="I1778"/>
      <c r="J1778"/>
      <c r="K1778"/>
      <c r="L1778"/>
      <c r="O1778" s="2" t="str">
        <f t="shared" si="41"/>
        <v>|</v>
      </c>
    </row>
    <row r="1779" spans="1:15" ht="15" customHeight="1" x14ac:dyDescent="0.25">
      <c r="A1779" s="128"/>
      <c r="B1779" s="2"/>
      <c r="C1779" s="2"/>
      <c r="D1779" s="14"/>
      <c r="E1779" s="3"/>
      <c r="F1779" s="2"/>
      <c r="G1779" s="63" t="e">
        <f>VLOOKUP(O1779,'Робочий аркуш'!$J$2:$K$240,2,FALSE)</f>
        <v>#N/A</v>
      </c>
      <c r="H1779" s="63" t="e">
        <f t="shared" si="40"/>
        <v>#N/A</v>
      </c>
      <c r="I1779"/>
      <c r="J1779"/>
      <c r="K1779"/>
      <c r="L1779"/>
      <c r="O1779" s="2" t="str">
        <f t="shared" si="41"/>
        <v>|</v>
      </c>
    </row>
    <row r="1780" spans="1:15" ht="15" customHeight="1" x14ac:dyDescent="0.25">
      <c r="A1780" s="128"/>
      <c r="B1780" s="2"/>
      <c r="C1780" s="2"/>
      <c r="D1780" s="14"/>
      <c r="E1780" s="3"/>
      <c r="F1780" s="2"/>
      <c r="G1780" s="63" t="e">
        <f>VLOOKUP(O1780,'Робочий аркуш'!$J$2:$K$240,2,FALSE)</f>
        <v>#N/A</v>
      </c>
      <c r="H1780" s="63" t="e">
        <f t="shared" si="40"/>
        <v>#N/A</v>
      </c>
      <c r="I1780"/>
      <c r="J1780"/>
      <c r="K1780"/>
      <c r="L1780"/>
      <c r="O1780" s="2" t="str">
        <f t="shared" si="41"/>
        <v>|</v>
      </c>
    </row>
    <row r="1781" spans="1:15" ht="15" customHeight="1" x14ac:dyDescent="0.25">
      <c r="A1781" s="128"/>
      <c r="B1781" s="2"/>
      <c r="C1781" s="2"/>
      <c r="D1781" s="14"/>
      <c r="E1781" s="3"/>
      <c r="F1781" s="2"/>
      <c r="G1781" s="63" t="e">
        <f>VLOOKUP(O1781,'Робочий аркуш'!$J$2:$K$240,2,FALSE)</f>
        <v>#N/A</v>
      </c>
      <c r="H1781" s="63" t="e">
        <f t="shared" si="40"/>
        <v>#N/A</v>
      </c>
      <c r="I1781"/>
      <c r="J1781"/>
      <c r="K1781"/>
      <c r="L1781"/>
      <c r="O1781" s="2" t="str">
        <f t="shared" si="41"/>
        <v>|</v>
      </c>
    </row>
    <row r="1782" spans="1:15" ht="15" customHeight="1" x14ac:dyDescent="0.25">
      <c r="A1782" s="128"/>
      <c r="B1782" s="2"/>
      <c r="C1782" s="2"/>
      <c r="D1782" s="14"/>
      <c r="E1782" s="3"/>
      <c r="F1782" s="2"/>
      <c r="G1782" s="63" t="e">
        <f>VLOOKUP(O1782,'Робочий аркуш'!$J$2:$K$240,2,FALSE)</f>
        <v>#N/A</v>
      </c>
      <c r="H1782" s="63" t="e">
        <f t="shared" si="40"/>
        <v>#N/A</v>
      </c>
      <c r="I1782"/>
      <c r="J1782"/>
      <c r="K1782"/>
      <c r="L1782"/>
      <c r="O1782" s="2" t="str">
        <f t="shared" si="41"/>
        <v>|</v>
      </c>
    </row>
    <row r="1783" spans="1:15" ht="15" customHeight="1" x14ac:dyDescent="0.25">
      <c r="A1783" s="128"/>
      <c r="B1783" s="2"/>
      <c r="C1783" s="2"/>
      <c r="D1783" s="14"/>
      <c r="E1783" s="3"/>
      <c r="F1783" s="2"/>
      <c r="G1783" s="63" t="e">
        <f>VLOOKUP(O1783,'Робочий аркуш'!$J$2:$K$240,2,FALSE)</f>
        <v>#N/A</v>
      </c>
      <c r="H1783" s="63" t="e">
        <f t="shared" si="40"/>
        <v>#N/A</v>
      </c>
      <c r="I1783"/>
      <c r="J1783"/>
      <c r="K1783"/>
      <c r="L1783"/>
      <c r="O1783" s="2" t="str">
        <f t="shared" si="41"/>
        <v>|</v>
      </c>
    </row>
    <row r="1784" spans="1:15" ht="15" customHeight="1" x14ac:dyDescent="0.25">
      <c r="A1784" s="128"/>
      <c r="B1784" s="2"/>
      <c r="C1784" s="2"/>
      <c r="D1784" s="14"/>
      <c r="E1784" s="3"/>
      <c r="F1784" s="2"/>
      <c r="G1784" s="63" t="e">
        <f>VLOOKUP(O1784,'Робочий аркуш'!$J$2:$K$240,2,FALSE)</f>
        <v>#N/A</v>
      </c>
      <c r="H1784" s="63" t="e">
        <f t="shared" si="40"/>
        <v>#N/A</v>
      </c>
      <c r="I1784"/>
      <c r="J1784"/>
      <c r="K1784"/>
      <c r="L1784"/>
      <c r="O1784" s="2" t="str">
        <f t="shared" si="41"/>
        <v>|</v>
      </c>
    </row>
    <row r="1785" spans="1:15" ht="15" customHeight="1" x14ac:dyDescent="0.25">
      <c r="A1785" s="128"/>
      <c r="B1785" s="2"/>
      <c r="C1785" s="2"/>
      <c r="D1785" s="14"/>
      <c r="E1785" s="3"/>
      <c r="F1785" s="2"/>
      <c r="G1785" s="63" t="e">
        <f>VLOOKUP(O1785,'Робочий аркуш'!$J$2:$K$240,2,FALSE)</f>
        <v>#N/A</v>
      </c>
      <c r="H1785" s="63" t="e">
        <f t="shared" si="40"/>
        <v>#N/A</v>
      </c>
      <c r="I1785"/>
      <c r="J1785"/>
      <c r="K1785"/>
      <c r="L1785"/>
      <c r="O1785" s="2" t="str">
        <f t="shared" si="41"/>
        <v>|</v>
      </c>
    </row>
    <row r="1786" spans="1:15" ht="15" customHeight="1" x14ac:dyDescent="0.25">
      <c r="A1786" s="128"/>
      <c r="B1786" s="2"/>
      <c r="C1786" s="2"/>
      <c r="D1786" s="14"/>
      <c r="E1786" s="3"/>
      <c r="F1786" s="2"/>
      <c r="G1786" s="63" t="e">
        <f>VLOOKUP(O1786,'Робочий аркуш'!$J$2:$K$240,2,FALSE)</f>
        <v>#N/A</v>
      </c>
      <c r="H1786" s="63" t="e">
        <f t="shared" si="40"/>
        <v>#N/A</v>
      </c>
      <c r="I1786"/>
      <c r="J1786"/>
      <c r="K1786"/>
      <c r="L1786"/>
      <c r="O1786" s="2" t="str">
        <f t="shared" si="41"/>
        <v>|</v>
      </c>
    </row>
    <row r="1787" spans="1:15" ht="15" customHeight="1" x14ac:dyDescent="0.25">
      <c r="A1787" s="128"/>
      <c r="B1787" s="2"/>
      <c r="C1787" s="2"/>
      <c r="D1787" s="14"/>
      <c r="E1787" s="3"/>
      <c r="F1787" s="2"/>
      <c r="G1787" s="63" t="e">
        <f>VLOOKUP(O1787,'Робочий аркуш'!$J$2:$K$240,2,FALSE)</f>
        <v>#N/A</v>
      </c>
      <c r="H1787" s="63" t="e">
        <f t="shared" si="40"/>
        <v>#N/A</v>
      </c>
      <c r="I1787"/>
      <c r="J1787"/>
      <c r="K1787"/>
      <c r="L1787"/>
      <c r="O1787" s="2" t="str">
        <f t="shared" si="41"/>
        <v>|</v>
      </c>
    </row>
    <row r="1788" spans="1:15" ht="15" customHeight="1" x14ac:dyDescent="0.25">
      <c r="A1788" s="128"/>
      <c r="B1788" s="2"/>
      <c r="C1788" s="2"/>
      <c r="D1788" s="14"/>
      <c r="E1788" s="3"/>
      <c r="F1788" s="2"/>
      <c r="G1788" s="63" t="e">
        <f>VLOOKUP(O1788,'Робочий аркуш'!$J$2:$K$240,2,FALSE)</f>
        <v>#N/A</v>
      </c>
      <c r="H1788" s="63" t="e">
        <f t="shared" si="40"/>
        <v>#N/A</v>
      </c>
      <c r="I1788"/>
      <c r="J1788"/>
      <c r="K1788"/>
      <c r="L1788"/>
      <c r="O1788" s="2" t="str">
        <f t="shared" si="41"/>
        <v>|</v>
      </c>
    </row>
    <row r="1789" spans="1:15" ht="15" customHeight="1" x14ac:dyDescent="0.25">
      <c r="A1789" s="128"/>
      <c r="B1789" s="2"/>
      <c r="C1789" s="2"/>
      <c r="D1789" s="14"/>
      <c r="E1789" s="3"/>
      <c r="F1789" s="2"/>
      <c r="G1789" s="63" t="e">
        <f>VLOOKUP(O1789,'Робочий аркуш'!$J$2:$K$240,2,FALSE)</f>
        <v>#N/A</v>
      </c>
      <c r="H1789" s="63" t="e">
        <f t="shared" si="40"/>
        <v>#N/A</v>
      </c>
      <c r="I1789"/>
      <c r="J1789"/>
      <c r="K1789"/>
      <c r="L1789"/>
      <c r="O1789" s="2" t="str">
        <f t="shared" si="41"/>
        <v>|</v>
      </c>
    </row>
    <row r="1790" spans="1:15" ht="15" customHeight="1" x14ac:dyDescent="0.25">
      <c r="A1790" s="128"/>
      <c r="B1790" s="2"/>
      <c r="C1790" s="2"/>
      <c r="D1790" s="14"/>
      <c r="E1790" s="3"/>
      <c r="F1790" s="2"/>
      <c r="G1790" s="63" t="e">
        <f>VLOOKUP(O1790,'Робочий аркуш'!$J$2:$K$240,2,FALSE)</f>
        <v>#N/A</v>
      </c>
      <c r="H1790" s="63" t="e">
        <f t="shared" si="40"/>
        <v>#N/A</v>
      </c>
      <c r="I1790"/>
      <c r="J1790"/>
      <c r="K1790"/>
      <c r="L1790"/>
      <c r="O1790" s="2" t="str">
        <f t="shared" si="41"/>
        <v>|</v>
      </c>
    </row>
    <row r="1791" spans="1:15" ht="15" customHeight="1" x14ac:dyDescent="0.25">
      <c r="A1791" s="128"/>
      <c r="B1791" s="2"/>
      <c r="C1791" s="2"/>
      <c r="D1791" s="14"/>
      <c r="E1791" s="3"/>
      <c r="F1791" s="2"/>
      <c r="G1791" s="63" t="e">
        <f>VLOOKUP(O1791,'Робочий аркуш'!$J$2:$K$240,2,FALSE)</f>
        <v>#N/A</v>
      </c>
      <c r="H1791" s="63" t="e">
        <f t="shared" si="40"/>
        <v>#N/A</v>
      </c>
      <c r="I1791"/>
      <c r="J1791"/>
      <c r="K1791"/>
      <c r="L1791"/>
      <c r="O1791" s="2" t="str">
        <f t="shared" si="41"/>
        <v>|</v>
      </c>
    </row>
    <row r="1792" spans="1:15" ht="15" customHeight="1" x14ac:dyDescent="0.25">
      <c r="A1792" s="128"/>
      <c r="B1792" s="2"/>
      <c r="C1792" s="2"/>
      <c r="D1792" s="14"/>
      <c r="E1792" s="3"/>
      <c r="F1792" s="2"/>
      <c r="G1792" s="63" t="e">
        <f>VLOOKUP(O1792,'Робочий аркуш'!$J$2:$K$240,2,FALSE)</f>
        <v>#N/A</v>
      </c>
      <c r="H1792" s="63" t="e">
        <f t="shared" si="40"/>
        <v>#N/A</v>
      </c>
      <c r="I1792"/>
      <c r="J1792"/>
      <c r="K1792"/>
      <c r="L1792"/>
      <c r="O1792" s="2" t="str">
        <f t="shared" si="41"/>
        <v>|</v>
      </c>
    </row>
    <row r="1793" spans="1:15" ht="15" customHeight="1" x14ac:dyDescent="0.25">
      <c r="A1793" s="128"/>
      <c r="B1793" s="2"/>
      <c r="C1793" s="2"/>
      <c r="D1793" s="14"/>
      <c r="E1793" s="3"/>
      <c r="F1793" s="2"/>
      <c r="G1793" s="63" t="e">
        <f>VLOOKUP(O1793,'Робочий аркуш'!$J$2:$K$240,2,FALSE)</f>
        <v>#N/A</v>
      </c>
      <c r="H1793" s="63" t="e">
        <f t="shared" si="40"/>
        <v>#N/A</v>
      </c>
      <c r="I1793"/>
      <c r="J1793"/>
      <c r="K1793"/>
      <c r="L1793"/>
      <c r="O1793" s="2" t="str">
        <f t="shared" si="41"/>
        <v>|</v>
      </c>
    </row>
    <row r="1794" spans="1:15" ht="15" customHeight="1" x14ac:dyDescent="0.25">
      <c r="A1794" s="128"/>
      <c r="B1794" s="2"/>
      <c r="C1794" s="2"/>
      <c r="D1794" s="14"/>
      <c r="E1794" s="3"/>
      <c r="F1794" s="2"/>
      <c r="G1794" s="63" t="e">
        <f>VLOOKUP(O1794,'Робочий аркуш'!$J$2:$K$240,2,FALSE)</f>
        <v>#N/A</v>
      </c>
      <c r="H1794" s="63" t="e">
        <f t="shared" si="40"/>
        <v>#N/A</v>
      </c>
      <c r="I1794"/>
      <c r="J1794"/>
      <c r="K1794"/>
      <c r="L1794"/>
      <c r="O1794" s="2" t="str">
        <f t="shared" si="41"/>
        <v>|</v>
      </c>
    </row>
    <row r="1795" spans="1:15" ht="15" customHeight="1" x14ac:dyDescent="0.25">
      <c r="A1795" s="128"/>
      <c r="B1795" s="2"/>
      <c r="C1795" s="2"/>
      <c r="D1795" s="14"/>
      <c r="E1795" s="3"/>
      <c r="F1795" s="2"/>
      <c r="G1795" s="63" t="e">
        <f>VLOOKUP(O1795,'Робочий аркуш'!$J$2:$K$240,2,FALSE)</f>
        <v>#N/A</v>
      </c>
      <c r="H1795" s="63" t="e">
        <f t="shared" si="40"/>
        <v>#N/A</v>
      </c>
      <c r="I1795"/>
      <c r="J1795"/>
      <c r="K1795"/>
      <c r="L1795"/>
      <c r="O1795" s="2" t="str">
        <f t="shared" si="41"/>
        <v>|</v>
      </c>
    </row>
    <row r="1796" spans="1:15" ht="15" customHeight="1" x14ac:dyDescent="0.25">
      <c r="A1796" s="128"/>
      <c r="B1796" s="2"/>
      <c r="C1796" s="2"/>
      <c r="D1796" s="14"/>
      <c r="E1796" s="3"/>
      <c r="F1796" s="2"/>
      <c r="G1796" s="63" t="e">
        <f>VLOOKUP(O1796,'Робочий аркуш'!$J$2:$K$240,2,FALSE)</f>
        <v>#N/A</v>
      </c>
      <c r="H1796" s="63" t="e">
        <f t="shared" si="40"/>
        <v>#N/A</v>
      </c>
      <c r="I1796"/>
      <c r="J1796"/>
      <c r="K1796"/>
      <c r="L1796"/>
      <c r="O1796" s="2" t="str">
        <f t="shared" si="41"/>
        <v>|</v>
      </c>
    </row>
    <row r="1797" spans="1:15" ht="15" customHeight="1" x14ac:dyDescent="0.25">
      <c r="A1797" s="128"/>
      <c r="B1797" s="2"/>
      <c r="C1797" s="2"/>
      <c r="D1797" s="14"/>
      <c r="E1797" s="3"/>
      <c r="F1797" s="2"/>
      <c r="G1797" s="63" t="e">
        <f>VLOOKUP(O1797,'Робочий аркуш'!$J$2:$K$240,2,FALSE)</f>
        <v>#N/A</v>
      </c>
      <c r="H1797" s="63" t="e">
        <f t="shared" si="40"/>
        <v>#N/A</v>
      </c>
      <c r="I1797"/>
      <c r="J1797"/>
      <c r="K1797"/>
      <c r="L1797"/>
      <c r="O1797" s="2" t="str">
        <f t="shared" si="41"/>
        <v>|</v>
      </c>
    </row>
    <row r="1798" spans="1:15" ht="15" customHeight="1" x14ac:dyDescent="0.25">
      <c r="A1798" s="128"/>
      <c r="B1798" s="2"/>
      <c r="C1798" s="2"/>
      <c r="D1798" s="14"/>
      <c r="E1798" s="3"/>
      <c r="F1798" s="2"/>
      <c r="G1798" s="63" t="e">
        <f>VLOOKUP(O1798,'Робочий аркуш'!$J$2:$K$240,2,FALSE)</f>
        <v>#N/A</v>
      </c>
      <c r="H1798" s="63" t="e">
        <f t="shared" si="40"/>
        <v>#N/A</v>
      </c>
      <c r="I1798"/>
      <c r="J1798"/>
      <c r="K1798"/>
      <c r="L1798"/>
      <c r="O1798" s="2" t="str">
        <f t="shared" si="41"/>
        <v>|</v>
      </c>
    </row>
    <row r="1799" spans="1:15" ht="15" customHeight="1" x14ac:dyDescent="0.25">
      <c r="A1799" s="128"/>
      <c r="B1799" s="2"/>
      <c r="C1799" s="2"/>
      <c r="D1799" s="14"/>
      <c r="E1799" s="3"/>
      <c r="F1799" s="2"/>
      <c r="G1799" s="63" t="e">
        <f>VLOOKUP(O1799,'Робочий аркуш'!$J$2:$K$240,2,FALSE)</f>
        <v>#N/A</v>
      </c>
      <c r="H1799" s="63" t="e">
        <f t="shared" ref="H1799:H1862" si="42">(D1799*E1799*F1799)/G1799</f>
        <v>#N/A</v>
      </c>
      <c r="I1799"/>
      <c r="J1799"/>
      <c r="K1799"/>
      <c r="L1799"/>
      <c r="O1799" s="2" t="str">
        <f t="shared" si="41"/>
        <v>|</v>
      </c>
    </row>
    <row r="1800" spans="1:15" ht="15" customHeight="1" x14ac:dyDescent="0.25">
      <c r="A1800" s="128"/>
      <c r="B1800" s="2"/>
      <c r="C1800" s="2"/>
      <c r="D1800" s="14"/>
      <c r="E1800" s="3"/>
      <c r="F1800" s="2"/>
      <c r="G1800" s="63" t="e">
        <f>VLOOKUP(O1800,'Робочий аркуш'!$J$2:$K$240,2,FALSE)</f>
        <v>#N/A</v>
      </c>
      <c r="H1800" s="63" t="e">
        <f t="shared" si="42"/>
        <v>#N/A</v>
      </c>
      <c r="I1800"/>
      <c r="J1800"/>
      <c r="K1800"/>
      <c r="L1800"/>
      <c r="O1800" s="2" t="str">
        <f t="shared" si="41"/>
        <v>|</v>
      </c>
    </row>
    <row r="1801" spans="1:15" ht="15" customHeight="1" x14ac:dyDescent="0.25">
      <c r="A1801" s="128"/>
      <c r="B1801" s="2"/>
      <c r="C1801" s="2"/>
      <c r="D1801" s="14"/>
      <c r="E1801" s="3"/>
      <c r="F1801" s="2"/>
      <c r="G1801" s="63" t="e">
        <f>VLOOKUP(O1801,'Робочий аркуш'!$J$2:$K$240,2,FALSE)</f>
        <v>#N/A</v>
      </c>
      <c r="H1801" s="63" t="e">
        <f t="shared" si="42"/>
        <v>#N/A</v>
      </c>
      <c r="I1801"/>
      <c r="J1801"/>
      <c r="K1801"/>
      <c r="L1801"/>
      <c r="O1801" s="2" t="str">
        <f t="shared" si="41"/>
        <v>|</v>
      </c>
    </row>
    <row r="1802" spans="1:15" ht="15" customHeight="1" x14ac:dyDescent="0.25">
      <c r="A1802" s="128"/>
      <c r="B1802" s="2"/>
      <c r="C1802" s="2"/>
      <c r="D1802" s="14"/>
      <c r="E1802" s="3"/>
      <c r="F1802" s="2"/>
      <c r="G1802" s="63" t="e">
        <f>VLOOKUP(O1802,'Робочий аркуш'!$J$2:$K$240,2,FALSE)</f>
        <v>#N/A</v>
      </c>
      <c r="H1802" s="63" t="e">
        <f t="shared" si="42"/>
        <v>#N/A</v>
      </c>
      <c r="I1802"/>
      <c r="J1802"/>
      <c r="K1802"/>
      <c r="L1802"/>
      <c r="O1802" s="2" t="str">
        <f t="shared" si="41"/>
        <v>|</v>
      </c>
    </row>
    <row r="1803" spans="1:15" ht="15" customHeight="1" x14ac:dyDescent="0.25">
      <c r="A1803" s="128"/>
      <c r="B1803" s="2"/>
      <c r="C1803" s="2"/>
      <c r="D1803" s="14"/>
      <c r="E1803" s="3"/>
      <c r="F1803" s="2"/>
      <c r="G1803" s="63" t="e">
        <f>VLOOKUP(O1803,'Робочий аркуш'!$J$2:$K$240,2,FALSE)</f>
        <v>#N/A</v>
      </c>
      <c r="H1803" s="63" t="e">
        <f t="shared" si="42"/>
        <v>#N/A</v>
      </c>
      <c r="I1803"/>
      <c r="J1803"/>
      <c r="K1803"/>
      <c r="L1803"/>
      <c r="O1803" s="2" t="str">
        <f t="shared" si="41"/>
        <v>|</v>
      </c>
    </row>
    <row r="1804" spans="1:15" ht="15" customHeight="1" x14ac:dyDescent="0.25">
      <c r="A1804" s="128"/>
      <c r="B1804" s="2"/>
      <c r="C1804" s="2"/>
      <c r="D1804" s="14"/>
      <c r="E1804" s="3"/>
      <c r="F1804" s="2"/>
      <c r="G1804" s="63" t="e">
        <f>VLOOKUP(O1804,'Робочий аркуш'!$J$2:$K$240,2,FALSE)</f>
        <v>#N/A</v>
      </c>
      <c r="H1804" s="63" t="e">
        <f t="shared" si="42"/>
        <v>#N/A</v>
      </c>
      <c r="I1804"/>
      <c r="J1804"/>
      <c r="K1804"/>
      <c r="L1804"/>
      <c r="O1804" s="2" t="str">
        <f t="shared" si="41"/>
        <v>|</v>
      </c>
    </row>
    <row r="1805" spans="1:15" ht="15" customHeight="1" x14ac:dyDescent="0.25">
      <c r="A1805" s="128"/>
      <c r="B1805" s="2"/>
      <c r="C1805" s="2"/>
      <c r="D1805" s="14"/>
      <c r="E1805" s="3"/>
      <c r="F1805" s="2"/>
      <c r="G1805" s="63" t="e">
        <f>VLOOKUP(O1805,'Робочий аркуш'!$J$2:$K$240,2,FALSE)</f>
        <v>#N/A</v>
      </c>
      <c r="H1805" s="63" t="e">
        <f t="shared" si="42"/>
        <v>#N/A</v>
      </c>
      <c r="I1805"/>
      <c r="J1805"/>
      <c r="K1805"/>
      <c r="L1805"/>
      <c r="O1805" s="2" t="str">
        <f t="shared" si="41"/>
        <v>|</v>
      </c>
    </row>
    <row r="1806" spans="1:15" ht="15" customHeight="1" x14ac:dyDescent="0.25">
      <c r="A1806" s="128"/>
      <c r="B1806" s="2"/>
      <c r="C1806" s="2"/>
      <c r="D1806" s="14"/>
      <c r="E1806" s="3"/>
      <c r="F1806" s="2"/>
      <c r="G1806" s="63" t="e">
        <f>VLOOKUP(O1806,'Робочий аркуш'!$J$2:$K$240,2,FALSE)</f>
        <v>#N/A</v>
      </c>
      <c r="H1806" s="63" t="e">
        <f t="shared" si="42"/>
        <v>#N/A</v>
      </c>
      <c r="I1806"/>
      <c r="J1806"/>
      <c r="K1806"/>
      <c r="L1806"/>
      <c r="O1806" s="2" t="str">
        <f t="shared" si="41"/>
        <v>|</v>
      </c>
    </row>
    <row r="1807" spans="1:15" ht="15" customHeight="1" x14ac:dyDescent="0.25">
      <c r="A1807" s="128"/>
      <c r="B1807" s="2"/>
      <c r="C1807" s="2"/>
      <c r="D1807" s="14"/>
      <c r="E1807" s="3"/>
      <c r="F1807" s="2"/>
      <c r="G1807" s="63" t="e">
        <f>VLOOKUP(O1807,'Робочий аркуш'!$J$2:$K$240,2,FALSE)</f>
        <v>#N/A</v>
      </c>
      <c r="H1807" s="63" t="e">
        <f t="shared" si="42"/>
        <v>#N/A</v>
      </c>
      <c r="I1807"/>
      <c r="J1807"/>
      <c r="K1807"/>
      <c r="L1807"/>
      <c r="O1807" s="2" t="str">
        <f t="shared" si="41"/>
        <v>|</v>
      </c>
    </row>
    <row r="1808" spans="1:15" ht="15" customHeight="1" x14ac:dyDescent="0.25">
      <c r="A1808" s="128"/>
      <c r="B1808" s="2"/>
      <c r="C1808" s="2"/>
      <c r="D1808" s="14"/>
      <c r="E1808" s="3"/>
      <c r="F1808" s="2"/>
      <c r="G1808" s="63" t="e">
        <f>VLOOKUP(O1808,'Робочий аркуш'!$J$2:$K$240,2,FALSE)</f>
        <v>#N/A</v>
      </c>
      <c r="H1808" s="63" t="e">
        <f t="shared" si="42"/>
        <v>#N/A</v>
      </c>
      <c r="I1808"/>
      <c r="J1808"/>
      <c r="K1808"/>
      <c r="L1808"/>
      <c r="O1808" s="2" t="str">
        <f t="shared" si="41"/>
        <v>|</v>
      </c>
    </row>
    <row r="1809" spans="1:15" ht="15" customHeight="1" x14ac:dyDescent="0.25">
      <c r="A1809" s="128"/>
      <c r="B1809" s="2"/>
      <c r="C1809" s="2"/>
      <c r="D1809" s="14"/>
      <c r="E1809" s="3"/>
      <c r="F1809" s="2"/>
      <c r="G1809" s="63" t="e">
        <f>VLOOKUP(O1809,'Робочий аркуш'!$J$2:$K$240,2,FALSE)</f>
        <v>#N/A</v>
      </c>
      <c r="H1809" s="63" t="e">
        <f t="shared" si="42"/>
        <v>#N/A</v>
      </c>
      <c r="I1809"/>
      <c r="J1809"/>
      <c r="K1809"/>
      <c r="L1809"/>
      <c r="O1809" s="2" t="str">
        <f t="shared" si="41"/>
        <v>|</v>
      </c>
    </row>
    <row r="1810" spans="1:15" ht="15" customHeight="1" x14ac:dyDescent="0.25">
      <c r="A1810" s="128"/>
      <c r="B1810" s="2"/>
      <c r="C1810" s="2"/>
      <c r="D1810" s="14"/>
      <c r="E1810" s="3"/>
      <c r="F1810" s="2"/>
      <c r="G1810" s="63" t="e">
        <f>VLOOKUP(O1810,'Робочий аркуш'!$J$2:$K$240,2,FALSE)</f>
        <v>#N/A</v>
      </c>
      <c r="H1810" s="63" t="e">
        <f t="shared" si="42"/>
        <v>#N/A</v>
      </c>
      <c r="I1810"/>
      <c r="J1810"/>
      <c r="K1810"/>
      <c r="L1810"/>
      <c r="O1810" s="2" t="str">
        <f t="shared" ref="O1810:O1873" si="43">B1810&amp;"|"&amp;C1810</f>
        <v>|</v>
      </c>
    </row>
    <row r="1811" spans="1:15" ht="15" customHeight="1" x14ac:dyDescent="0.25">
      <c r="A1811" s="128"/>
      <c r="B1811" s="2"/>
      <c r="C1811" s="2"/>
      <c r="D1811" s="14"/>
      <c r="E1811" s="3"/>
      <c r="F1811" s="2"/>
      <c r="G1811" s="63" t="e">
        <f>VLOOKUP(O1811,'Робочий аркуш'!$J$2:$K$240,2,FALSE)</f>
        <v>#N/A</v>
      </c>
      <c r="H1811" s="63" t="e">
        <f t="shared" si="42"/>
        <v>#N/A</v>
      </c>
      <c r="I1811"/>
      <c r="J1811"/>
      <c r="K1811"/>
      <c r="L1811"/>
      <c r="O1811" s="2" t="str">
        <f t="shared" si="43"/>
        <v>|</v>
      </c>
    </row>
    <row r="1812" spans="1:15" ht="15" customHeight="1" x14ac:dyDescent="0.25">
      <c r="A1812" s="128"/>
      <c r="B1812" s="2"/>
      <c r="C1812" s="2"/>
      <c r="D1812" s="14"/>
      <c r="E1812" s="3"/>
      <c r="F1812" s="2"/>
      <c r="G1812" s="63" t="e">
        <f>VLOOKUP(O1812,'Робочий аркуш'!$J$2:$K$240,2,FALSE)</f>
        <v>#N/A</v>
      </c>
      <c r="H1812" s="63" t="e">
        <f t="shared" si="42"/>
        <v>#N/A</v>
      </c>
      <c r="I1812"/>
      <c r="J1812"/>
      <c r="K1812"/>
      <c r="L1812"/>
      <c r="O1812" s="2" t="str">
        <f t="shared" si="43"/>
        <v>|</v>
      </c>
    </row>
    <row r="1813" spans="1:15" ht="15" customHeight="1" x14ac:dyDescent="0.25">
      <c r="A1813" s="128"/>
      <c r="B1813" s="2"/>
      <c r="C1813" s="2"/>
      <c r="D1813" s="14"/>
      <c r="E1813" s="3"/>
      <c r="F1813" s="2"/>
      <c r="G1813" s="63" t="e">
        <f>VLOOKUP(O1813,'Робочий аркуш'!$J$2:$K$240,2,FALSE)</f>
        <v>#N/A</v>
      </c>
      <c r="H1813" s="63" t="e">
        <f t="shared" si="42"/>
        <v>#N/A</v>
      </c>
      <c r="I1813"/>
      <c r="J1813"/>
      <c r="K1813"/>
      <c r="L1813"/>
      <c r="O1813" s="2" t="str">
        <f t="shared" si="43"/>
        <v>|</v>
      </c>
    </row>
    <row r="1814" spans="1:15" ht="15" customHeight="1" x14ac:dyDescent="0.25">
      <c r="A1814" s="128"/>
      <c r="B1814" s="2"/>
      <c r="C1814" s="2"/>
      <c r="D1814" s="14"/>
      <c r="E1814" s="3"/>
      <c r="F1814" s="2"/>
      <c r="G1814" s="63" t="e">
        <f>VLOOKUP(O1814,'Робочий аркуш'!$J$2:$K$240,2,FALSE)</f>
        <v>#N/A</v>
      </c>
      <c r="H1814" s="63" t="e">
        <f t="shared" si="42"/>
        <v>#N/A</v>
      </c>
      <c r="I1814"/>
      <c r="J1814"/>
      <c r="K1814"/>
      <c r="L1814"/>
      <c r="O1814" s="2" t="str">
        <f t="shared" si="43"/>
        <v>|</v>
      </c>
    </row>
    <row r="1815" spans="1:15" ht="15" customHeight="1" x14ac:dyDescent="0.25">
      <c r="A1815" s="128"/>
      <c r="B1815" s="2"/>
      <c r="C1815" s="2"/>
      <c r="D1815" s="14"/>
      <c r="E1815" s="3"/>
      <c r="F1815" s="2"/>
      <c r="G1815" s="63" t="e">
        <f>VLOOKUP(O1815,'Робочий аркуш'!$J$2:$K$240,2,FALSE)</f>
        <v>#N/A</v>
      </c>
      <c r="H1815" s="63" t="e">
        <f t="shared" si="42"/>
        <v>#N/A</v>
      </c>
      <c r="I1815"/>
      <c r="J1815"/>
      <c r="K1815"/>
      <c r="L1815"/>
      <c r="O1815" s="2" t="str">
        <f t="shared" si="43"/>
        <v>|</v>
      </c>
    </row>
    <row r="1816" spans="1:15" ht="15" customHeight="1" x14ac:dyDescent="0.25">
      <c r="A1816" s="128"/>
      <c r="B1816" s="2"/>
      <c r="C1816" s="2"/>
      <c r="D1816" s="14"/>
      <c r="E1816" s="3"/>
      <c r="F1816" s="2"/>
      <c r="G1816" s="63" t="e">
        <f>VLOOKUP(O1816,'Робочий аркуш'!$J$2:$K$240,2,FALSE)</f>
        <v>#N/A</v>
      </c>
      <c r="H1816" s="63" t="e">
        <f t="shared" si="42"/>
        <v>#N/A</v>
      </c>
      <c r="I1816"/>
      <c r="J1816"/>
      <c r="K1816"/>
      <c r="L1816"/>
      <c r="O1816" s="2" t="str">
        <f t="shared" si="43"/>
        <v>|</v>
      </c>
    </row>
    <row r="1817" spans="1:15" ht="15" customHeight="1" x14ac:dyDescent="0.25">
      <c r="A1817" s="128"/>
      <c r="B1817" s="2"/>
      <c r="C1817" s="2"/>
      <c r="D1817" s="14"/>
      <c r="E1817" s="3"/>
      <c r="F1817" s="2"/>
      <c r="G1817" s="63" t="e">
        <f>VLOOKUP(O1817,'Робочий аркуш'!$J$2:$K$240,2,FALSE)</f>
        <v>#N/A</v>
      </c>
      <c r="H1817" s="63" t="e">
        <f t="shared" si="42"/>
        <v>#N/A</v>
      </c>
      <c r="I1817"/>
      <c r="J1817"/>
      <c r="K1817"/>
      <c r="L1817"/>
      <c r="O1817" s="2" t="str">
        <f t="shared" si="43"/>
        <v>|</v>
      </c>
    </row>
    <row r="1818" spans="1:15" ht="15" customHeight="1" x14ac:dyDescent="0.25">
      <c r="A1818" s="128"/>
      <c r="B1818" s="2"/>
      <c r="C1818" s="2"/>
      <c r="D1818" s="14"/>
      <c r="E1818" s="3"/>
      <c r="F1818" s="2"/>
      <c r="G1818" s="63" t="e">
        <f>VLOOKUP(O1818,'Робочий аркуш'!$J$2:$K$240,2,FALSE)</f>
        <v>#N/A</v>
      </c>
      <c r="H1818" s="63" t="e">
        <f t="shared" si="42"/>
        <v>#N/A</v>
      </c>
      <c r="I1818"/>
      <c r="J1818"/>
      <c r="K1818"/>
      <c r="L1818"/>
      <c r="O1818" s="2" t="str">
        <f t="shared" si="43"/>
        <v>|</v>
      </c>
    </row>
    <row r="1819" spans="1:15" ht="15" customHeight="1" x14ac:dyDescent="0.25">
      <c r="A1819" s="128"/>
      <c r="B1819" s="2"/>
      <c r="C1819" s="2"/>
      <c r="D1819" s="14"/>
      <c r="E1819" s="3"/>
      <c r="F1819" s="2"/>
      <c r="G1819" s="63" t="e">
        <f>VLOOKUP(O1819,'Робочий аркуш'!$J$2:$K$240,2,FALSE)</f>
        <v>#N/A</v>
      </c>
      <c r="H1819" s="63" t="e">
        <f t="shared" si="42"/>
        <v>#N/A</v>
      </c>
      <c r="I1819"/>
      <c r="J1819"/>
      <c r="K1819"/>
      <c r="L1819"/>
      <c r="O1819" s="2" t="str">
        <f t="shared" si="43"/>
        <v>|</v>
      </c>
    </row>
    <row r="1820" spans="1:15" ht="15" customHeight="1" x14ac:dyDescent="0.25">
      <c r="A1820" s="128"/>
      <c r="B1820" s="2"/>
      <c r="C1820" s="2"/>
      <c r="D1820" s="14"/>
      <c r="E1820" s="3"/>
      <c r="F1820" s="2"/>
      <c r="G1820" s="63" t="e">
        <f>VLOOKUP(O1820,'Робочий аркуш'!$J$2:$K$240,2,FALSE)</f>
        <v>#N/A</v>
      </c>
      <c r="H1820" s="63" t="e">
        <f t="shared" si="42"/>
        <v>#N/A</v>
      </c>
      <c r="I1820"/>
      <c r="J1820"/>
      <c r="K1820"/>
      <c r="L1820"/>
      <c r="O1820" s="2" t="str">
        <f t="shared" si="43"/>
        <v>|</v>
      </c>
    </row>
    <row r="1821" spans="1:15" ht="15" customHeight="1" x14ac:dyDescent="0.25">
      <c r="A1821" s="128"/>
      <c r="B1821" s="2"/>
      <c r="C1821" s="2"/>
      <c r="D1821" s="14"/>
      <c r="E1821" s="3"/>
      <c r="F1821" s="2"/>
      <c r="G1821" s="63" t="e">
        <f>VLOOKUP(O1821,'Робочий аркуш'!$J$2:$K$240,2,FALSE)</f>
        <v>#N/A</v>
      </c>
      <c r="H1821" s="63" t="e">
        <f t="shared" si="42"/>
        <v>#N/A</v>
      </c>
      <c r="I1821"/>
      <c r="J1821"/>
      <c r="K1821"/>
      <c r="L1821"/>
      <c r="O1821" s="2" t="str">
        <f t="shared" si="43"/>
        <v>|</v>
      </c>
    </row>
    <row r="1822" spans="1:15" ht="15" customHeight="1" x14ac:dyDescent="0.25">
      <c r="A1822" s="128"/>
      <c r="B1822" s="2"/>
      <c r="C1822" s="2"/>
      <c r="D1822" s="14"/>
      <c r="E1822" s="3"/>
      <c r="F1822" s="2"/>
      <c r="G1822" s="63" t="e">
        <f>VLOOKUP(O1822,'Робочий аркуш'!$J$2:$K$240,2,FALSE)</f>
        <v>#N/A</v>
      </c>
      <c r="H1822" s="63" t="e">
        <f t="shared" si="42"/>
        <v>#N/A</v>
      </c>
      <c r="I1822"/>
      <c r="J1822"/>
      <c r="K1822"/>
      <c r="L1822"/>
      <c r="O1822" s="2" t="str">
        <f t="shared" si="43"/>
        <v>|</v>
      </c>
    </row>
    <row r="1823" spans="1:15" ht="15" customHeight="1" x14ac:dyDescent="0.25">
      <c r="A1823" s="128"/>
      <c r="B1823" s="2"/>
      <c r="C1823" s="2"/>
      <c r="D1823" s="14"/>
      <c r="E1823" s="3"/>
      <c r="F1823" s="2"/>
      <c r="G1823" s="63" t="e">
        <f>VLOOKUP(O1823,'Робочий аркуш'!$J$2:$K$240,2,FALSE)</f>
        <v>#N/A</v>
      </c>
      <c r="H1823" s="63" t="e">
        <f t="shared" si="42"/>
        <v>#N/A</v>
      </c>
      <c r="I1823"/>
      <c r="J1823"/>
      <c r="K1823"/>
      <c r="L1823"/>
      <c r="O1823" s="2" t="str">
        <f t="shared" si="43"/>
        <v>|</v>
      </c>
    </row>
    <row r="1824" spans="1:15" ht="15" customHeight="1" x14ac:dyDescent="0.25">
      <c r="A1824" s="128"/>
      <c r="B1824" s="2"/>
      <c r="C1824" s="2"/>
      <c r="D1824" s="14"/>
      <c r="E1824" s="3"/>
      <c r="F1824" s="2"/>
      <c r="G1824" s="63" t="e">
        <f>VLOOKUP(O1824,'Робочий аркуш'!$J$2:$K$240,2,FALSE)</f>
        <v>#N/A</v>
      </c>
      <c r="H1824" s="63" t="e">
        <f t="shared" si="42"/>
        <v>#N/A</v>
      </c>
      <c r="I1824"/>
      <c r="J1824"/>
      <c r="K1824"/>
      <c r="L1824"/>
      <c r="O1824" s="2" t="str">
        <f t="shared" si="43"/>
        <v>|</v>
      </c>
    </row>
    <row r="1825" spans="1:15" ht="15" customHeight="1" x14ac:dyDescent="0.25">
      <c r="A1825" s="128"/>
      <c r="B1825" s="2"/>
      <c r="C1825" s="2"/>
      <c r="D1825" s="14"/>
      <c r="E1825" s="3"/>
      <c r="F1825" s="2"/>
      <c r="G1825" s="63" t="e">
        <f>VLOOKUP(O1825,'Робочий аркуш'!$J$2:$K$240,2,FALSE)</f>
        <v>#N/A</v>
      </c>
      <c r="H1825" s="63" t="e">
        <f t="shared" si="42"/>
        <v>#N/A</v>
      </c>
      <c r="I1825"/>
      <c r="J1825"/>
      <c r="K1825"/>
      <c r="L1825"/>
      <c r="O1825" s="2" t="str">
        <f t="shared" si="43"/>
        <v>|</v>
      </c>
    </row>
    <row r="1826" spans="1:15" ht="15" customHeight="1" x14ac:dyDescent="0.25">
      <c r="A1826" s="128"/>
      <c r="B1826" s="2"/>
      <c r="C1826" s="2"/>
      <c r="D1826" s="14"/>
      <c r="E1826" s="3"/>
      <c r="F1826" s="2"/>
      <c r="G1826" s="63" t="e">
        <f>VLOOKUP(O1826,'Робочий аркуш'!$J$2:$K$240,2,FALSE)</f>
        <v>#N/A</v>
      </c>
      <c r="H1826" s="63" t="e">
        <f t="shared" si="42"/>
        <v>#N/A</v>
      </c>
      <c r="I1826"/>
      <c r="J1826"/>
      <c r="K1826"/>
      <c r="L1826"/>
      <c r="O1826" s="2" t="str">
        <f t="shared" si="43"/>
        <v>|</v>
      </c>
    </row>
    <row r="1827" spans="1:15" ht="15" customHeight="1" x14ac:dyDescent="0.25">
      <c r="A1827" s="128"/>
      <c r="B1827" s="2"/>
      <c r="C1827" s="2"/>
      <c r="D1827" s="14"/>
      <c r="E1827" s="3"/>
      <c r="F1827" s="2"/>
      <c r="G1827" s="63" t="e">
        <f>VLOOKUP(O1827,'Робочий аркуш'!$J$2:$K$240,2,FALSE)</f>
        <v>#N/A</v>
      </c>
      <c r="H1827" s="63" t="e">
        <f t="shared" si="42"/>
        <v>#N/A</v>
      </c>
      <c r="I1827"/>
      <c r="J1827"/>
      <c r="K1827"/>
      <c r="L1827"/>
      <c r="O1827" s="2" t="str">
        <f t="shared" si="43"/>
        <v>|</v>
      </c>
    </row>
    <row r="1828" spans="1:15" ht="15" customHeight="1" x14ac:dyDescent="0.25">
      <c r="A1828" s="128"/>
      <c r="B1828" s="2"/>
      <c r="C1828" s="2"/>
      <c r="D1828" s="14"/>
      <c r="E1828" s="3"/>
      <c r="F1828" s="2"/>
      <c r="G1828" s="63" t="e">
        <f>VLOOKUP(O1828,'Робочий аркуш'!$J$2:$K$240,2,FALSE)</f>
        <v>#N/A</v>
      </c>
      <c r="H1828" s="63" t="e">
        <f t="shared" si="42"/>
        <v>#N/A</v>
      </c>
      <c r="I1828"/>
      <c r="J1828"/>
      <c r="K1828"/>
      <c r="L1828"/>
      <c r="O1828" s="2" t="str">
        <f t="shared" si="43"/>
        <v>|</v>
      </c>
    </row>
    <row r="1829" spans="1:15" ht="15" customHeight="1" x14ac:dyDescent="0.25">
      <c r="A1829" s="128"/>
      <c r="B1829" s="2"/>
      <c r="C1829" s="2"/>
      <c r="D1829" s="14"/>
      <c r="E1829" s="3"/>
      <c r="F1829" s="2"/>
      <c r="G1829" s="63" t="e">
        <f>VLOOKUP(O1829,'Робочий аркуш'!$J$2:$K$240,2,FALSE)</f>
        <v>#N/A</v>
      </c>
      <c r="H1829" s="63" t="e">
        <f t="shared" si="42"/>
        <v>#N/A</v>
      </c>
      <c r="I1829"/>
      <c r="J1829"/>
      <c r="K1829"/>
      <c r="L1829"/>
      <c r="O1829" s="2" t="str">
        <f t="shared" si="43"/>
        <v>|</v>
      </c>
    </row>
    <row r="1830" spans="1:15" ht="15" customHeight="1" x14ac:dyDescent="0.25">
      <c r="A1830" s="128"/>
      <c r="B1830" s="2"/>
      <c r="C1830" s="2"/>
      <c r="D1830" s="14"/>
      <c r="E1830" s="3"/>
      <c r="F1830" s="2"/>
      <c r="G1830" s="63" t="e">
        <f>VLOOKUP(O1830,'Робочий аркуш'!$J$2:$K$240,2,FALSE)</f>
        <v>#N/A</v>
      </c>
      <c r="H1830" s="63" t="e">
        <f t="shared" si="42"/>
        <v>#N/A</v>
      </c>
      <c r="I1830"/>
      <c r="J1830"/>
      <c r="K1830"/>
      <c r="L1830"/>
      <c r="O1830" s="2" t="str">
        <f t="shared" si="43"/>
        <v>|</v>
      </c>
    </row>
    <row r="1831" spans="1:15" ht="15" customHeight="1" x14ac:dyDescent="0.25">
      <c r="A1831" s="128"/>
      <c r="B1831" s="2"/>
      <c r="C1831" s="2"/>
      <c r="D1831" s="14"/>
      <c r="E1831" s="3"/>
      <c r="F1831" s="2"/>
      <c r="G1831" s="63" t="e">
        <f>VLOOKUP(O1831,'Робочий аркуш'!$J$2:$K$240,2,FALSE)</f>
        <v>#N/A</v>
      </c>
      <c r="H1831" s="63" t="e">
        <f t="shared" si="42"/>
        <v>#N/A</v>
      </c>
      <c r="I1831"/>
      <c r="J1831"/>
      <c r="K1831"/>
      <c r="L1831"/>
      <c r="O1831" s="2" t="str">
        <f t="shared" si="43"/>
        <v>|</v>
      </c>
    </row>
    <row r="1832" spans="1:15" ht="15" customHeight="1" x14ac:dyDescent="0.25">
      <c r="A1832" s="128"/>
      <c r="B1832" s="2"/>
      <c r="C1832" s="2"/>
      <c r="D1832" s="14"/>
      <c r="E1832" s="3"/>
      <c r="F1832" s="2"/>
      <c r="G1832" s="63" t="e">
        <f>VLOOKUP(O1832,'Робочий аркуш'!$J$2:$K$240,2,FALSE)</f>
        <v>#N/A</v>
      </c>
      <c r="H1832" s="63" t="e">
        <f t="shared" si="42"/>
        <v>#N/A</v>
      </c>
      <c r="I1832"/>
      <c r="J1832"/>
      <c r="K1832"/>
      <c r="L1832"/>
      <c r="O1832" s="2" t="str">
        <f t="shared" si="43"/>
        <v>|</v>
      </c>
    </row>
    <row r="1833" spans="1:15" ht="15" customHeight="1" x14ac:dyDescent="0.25">
      <c r="A1833" s="128"/>
      <c r="B1833" s="2"/>
      <c r="C1833" s="2"/>
      <c r="D1833" s="14"/>
      <c r="E1833" s="3"/>
      <c r="F1833" s="2"/>
      <c r="G1833" s="63" t="e">
        <f>VLOOKUP(O1833,'Робочий аркуш'!$J$2:$K$240,2,FALSE)</f>
        <v>#N/A</v>
      </c>
      <c r="H1833" s="63" t="e">
        <f t="shared" si="42"/>
        <v>#N/A</v>
      </c>
      <c r="I1833"/>
      <c r="J1833"/>
      <c r="K1833"/>
      <c r="L1833"/>
      <c r="O1833" s="2" t="str">
        <f t="shared" si="43"/>
        <v>|</v>
      </c>
    </row>
    <row r="1834" spans="1:15" ht="15" customHeight="1" x14ac:dyDescent="0.25">
      <c r="A1834" s="128"/>
      <c r="B1834" s="2"/>
      <c r="C1834" s="2"/>
      <c r="D1834" s="14"/>
      <c r="E1834" s="3"/>
      <c r="F1834" s="2"/>
      <c r="G1834" s="63" t="e">
        <f>VLOOKUP(O1834,'Робочий аркуш'!$J$2:$K$240,2,FALSE)</f>
        <v>#N/A</v>
      </c>
      <c r="H1834" s="63" t="e">
        <f t="shared" si="42"/>
        <v>#N/A</v>
      </c>
      <c r="I1834"/>
      <c r="J1834"/>
      <c r="K1834"/>
      <c r="L1834"/>
      <c r="O1834" s="2" t="str">
        <f t="shared" si="43"/>
        <v>|</v>
      </c>
    </row>
    <row r="1835" spans="1:15" ht="15" customHeight="1" x14ac:dyDescent="0.25">
      <c r="A1835" s="128"/>
      <c r="B1835" s="2"/>
      <c r="C1835" s="2"/>
      <c r="D1835" s="14"/>
      <c r="E1835" s="3"/>
      <c r="F1835" s="2"/>
      <c r="G1835" s="63" t="e">
        <f>VLOOKUP(O1835,'Робочий аркуш'!$J$2:$K$240,2,FALSE)</f>
        <v>#N/A</v>
      </c>
      <c r="H1835" s="63" t="e">
        <f t="shared" si="42"/>
        <v>#N/A</v>
      </c>
      <c r="I1835"/>
      <c r="J1835"/>
      <c r="K1835"/>
      <c r="L1835"/>
      <c r="O1835" s="2" t="str">
        <f t="shared" si="43"/>
        <v>|</v>
      </c>
    </row>
    <row r="1836" spans="1:15" ht="15" customHeight="1" x14ac:dyDescent="0.25">
      <c r="A1836" s="128"/>
      <c r="B1836" s="2"/>
      <c r="C1836" s="2"/>
      <c r="D1836" s="14"/>
      <c r="E1836" s="3"/>
      <c r="F1836" s="2"/>
      <c r="G1836" s="63" t="e">
        <f>VLOOKUP(O1836,'Робочий аркуш'!$J$2:$K$240,2,FALSE)</f>
        <v>#N/A</v>
      </c>
      <c r="H1836" s="63" t="e">
        <f t="shared" si="42"/>
        <v>#N/A</v>
      </c>
      <c r="I1836"/>
      <c r="J1836"/>
      <c r="K1836"/>
      <c r="L1836"/>
      <c r="O1836" s="2" t="str">
        <f t="shared" si="43"/>
        <v>|</v>
      </c>
    </row>
    <row r="1837" spans="1:15" ht="15" customHeight="1" x14ac:dyDescent="0.25">
      <c r="A1837" s="128"/>
      <c r="B1837" s="2"/>
      <c r="C1837" s="2"/>
      <c r="D1837" s="14"/>
      <c r="E1837" s="3"/>
      <c r="F1837" s="2"/>
      <c r="G1837" s="63" t="e">
        <f>VLOOKUP(O1837,'Робочий аркуш'!$J$2:$K$240,2,FALSE)</f>
        <v>#N/A</v>
      </c>
      <c r="H1837" s="63" t="e">
        <f t="shared" si="42"/>
        <v>#N/A</v>
      </c>
      <c r="I1837"/>
      <c r="J1837"/>
      <c r="K1837"/>
      <c r="L1837"/>
      <c r="O1837" s="2" t="str">
        <f t="shared" si="43"/>
        <v>|</v>
      </c>
    </row>
    <row r="1838" spans="1:15" ht="15" customHeight="1" x14ac:dyDescent="0.25">
      <c r="A1838" s="128"/>
      <c r="B1838" s="2"/>
      <c r="C1838" s="2"/>
      <c r="D1838" s="14"/>
      <c r="E1838" s="3"/>
      <c r="F1838" s="2"/>
      <c r="G1838" s="63" t="e">
        <f>VLOOKUP(O1838,'Робочий аркуш'!$J$2:$K$240,2,FALSE)</f>
        <v>#N/A</v>
      </c>
      <c r="H1838" s="63" t="e">
        <f t="shared" si="42"/>
        <v>#N/A</v>
      </c>
      <c r="I1838"/>
      <c r="J1838"/>
      <c r="K1838"/>
      <c r="L1838"/>
      <c r="O1838" s="2" t="str">
        <f t="shared" si="43"/>
        <v>|</v>
      </c>
    </row>
    <row r="1839" spans="1:15" ht="15" customHeight="1" x14ac:dyDescent="0.25">
      <c r="A1839" s="128"/>
      <c r="B1839" s="2"/>
      <c r="C1839" s="2"/>
      <c r="D1839" s="14"/>
      <c r="E1839" s="3"/>
      <c r="F1839" s="2"/>
      <c r="G1839" s="63" t="e">
        <f>VLOOKUP(O1839,'Робочий аркуш'!$J$2:$K$240,2,FALSE)</f>
        <v>#N/A</v>
      </c>
      <c r="H1839" s="63" t="e">
        <f t="shared" si="42"/>
        <v>#N/A</v>
      </c>
      <c r="I1839"/>
      <c r="J1839"/>
      <c r="K1839"/>
      <c r="L1839"/>
      <c r="O1839" s="2" t="str">
        <f t="shared" si="43"/>
        <v>|</v>
      </c>
    </row>
    <row r="1840" spans="1:15" ht="15" customHeight="1" x14ac:dyDescent="0.25">
      <c r="A1840" s="128"/>
      <c r="B1840" s="2"/>
      <c r="C1840" s="2"/>
      <c r="D1840" s="14"/>
      <c r="E1840" s="3"/>
      <c r="F1840" s="2"/>
      <c r="G1840" s="63" t="e">
        <f>VLOOKUP(O1840,'Робочий аркуш'!$J$2:$K$240,2,FALSE)</f>
        <v>#N/A</v>
      </c>
      <c r="H1840" s="63" t="e">
        <f t="shared" si="42"/>
        <v>#N/A</v>
      </c>
      <c r="I1840"/>
      <c r="J1840"/>
      <c r="K1840"/>
      <c r="L1840"/>
      <c r="O1840" s="2" t="str">
        <f t="shared" si="43"/>
        <v>|</v>
      </c>
    </row>
    <row r="1841" spans="1:15" ht="15" customHeight="1" x14ac:dyDescent="0.25">
      <c r="A1841" s="128"/>
      <c r="B1841" s="2"/>
      <c r="C1841" s="2"/>
      <c r="D1841" s="14"/>
      <c r="E1841" s="3"/>
      <c r="F1841" s="2"/>
      <c r="G1841" s="63" t="e">
        <f>VLOOKUP(O1841,'Робочий аркуш'!$J$2:$K$240,2,FALSE)</f>
        <v>#N/A</v>
      </c>
      <c r="H1841" s="63" t="e">
        <f t="shared" si="42"/>
        <v>#N/A</v>
      </c>
      <c r="I1841"/>
      <c r="J1841"/>
      <c r="K1841"/>
      <c r="L1841"/>
      <c r="O1841" s="2" t="str">
        <f t="shared" si="43"/>
        <v>|</v>
      </c>
    </row>
    <row r="1842" spans="1:15" ht="15" customHeight="1" x14ac:dyDescent="0.25">
      <c r="A1842" s="128"/>
      <c r="B1842" s="2"/>
      <c r="C1842" s="2"/>
      <c r="D1842" s="14"/>
      <c r="E1842" s="3"/>
      <c r="F1842" s="2"/>
      <c r="G1842" s="63" t="e">
        <f>VLOOKUP(O1842,'Робочий аркуш'!$J$2:$K$240,2,FALSE)</f>
        <v>#N/A</v>
      </c>
      <c r="H1842" s="63" t="e">
        <f t="shared" si="42"/>
        <v>#N/A</v>
      </c>
      <c r="I1842"/>
      <c r="J1842"/>
      <c r="K1842"/>
      <c r="L1842"/>
      <c r="O1842" s="2" t="str">
        <f t="shared" si="43"/>
        <v>|</v>
      </c>
    </row>
    <row r="1843" spans="1:15" ht="15" customHeight="1" x14ac:dyDescent="0.25">
      <c r="A1843" s="128"/>
      <c r="B1843" s="2"/>
      <c r="C1843" s="2"/>
      <c r="D1843" s="14"/>
      <c r="E1843" s="3"/>
      <c r="F1843" s="2"/>
      <c r="G1843" s="63" t="e">
        <f>VLOOKUP(O1843,'Робочий аркуш'!$J$2:$K$240,2,FALSE)</f>
        <v>#N/A</v>
      </c>
      <c r="H1843" s="63" t="e">
        <f t="shared" si="42"/>
        <v>#N/A</v>
      </c>
      <c r="I1843"/>
      <c r="J1843"/>
      <c r="K1843"/>
      <c r="L1843"/>
      <c r="O1843" s="2" t="str">
        <f t="shared" si="43"/>
        <v>|</v>
      </c>
    </row>
    <row r="1844" spans="1:15" ht="15" customHeight="1" x14ac:dyDescent="0.25">
      <c r="A1844" s="128"/>
      <c r="B1844" s="2"/>
      <c r="C1844" s="2"/>
      <c r="D1844" s="14"/>
      <c r="E1844" s="3"/>
      <c r="F1844" s="2"/>
      <c r="G1844" s="63" t="e">
        <f>VLOOKUP(O1844,'Робочий аркуш'!$J$2:$K$240,2,FALSE)</f>
        <v>#N/A</v>
      </c>
      <c r="H1844" s="63" t="e">
        <f t="shared" si="42"/>
        <v>#N/A</v>
      </c>
      <c r="I1844"/>
      <c r="J1844"/>
      <c r="K1844"/>
      <c r="L1844"/>
      <c r="O1844" s="2" t="str">
        <f t="shared" si="43"/>
        <v>|</v>
      </c>
    </row>
    <row r="1845" spans="1:15" ht="15" customHeight="1" x14ac:dyDescent="0.25">
      <c r="A1845" s="128"/>
      <c r="B1845" s="2"/>
      <c r="C1845" s="2"/>
      <c r="D1845" s="14"/>
      <c r="E1845" s="3"/>
      <c r="F1845" s="2"/>
      <c r="G1845" s="63" t="e">
        <f>VLOOKUP(O1845,'Робочий аркуш'!$J$2:$K$240,2,FALSE)</f>
        <v>#N/A</v>
      </c>
      <c r="H1845" s="63" t="e">
        <f t="shared" si="42"/>
        <v>#N/A</v>
      </c>
      <c r="I1845"/>
      <c r="J1845"/>
      <c r="K1845"/>
      <c r="L1845"/>
      <c r="O1845" s="2" t="str">
        <f t="shared" si="43"/>
        <v>|</v>
      </c>
    </row>
    <row r="1846" spans="1:15" ht="15" customHeight="1" x14ac:dyDescent="0.25">
      <c r="A1846" s="128"/>
      <c r="B1846" s="2"/>
      <c r="C1846" s="2"/>
      <c r="D1846" s="14"/>
      <c r="E1846" s="3"/>
      <c r="F1846" s="2"/>
      <c r="G1846" s="63" t="e">
        <f>VLOOKUP(O1846,'Робочий аркуш'!$J$2:$K$240,2,FALSE)</f>
        <v>#N/A</v>
      </c>
      <c r="H1846" s="63" t="e">
        <f t="shared" si="42"/>
        <v>#N/A</v>
      </c>
      <c r="I1846"/>
      <c r="J1846"/>
      <c r="K1846"/>
      <c r="L1846"/>
      <c r="O1846" s="2" t="str">
        <f t="shared" si="43"/>
        <v>|</v>
      </c>
    </row>
    <row r="1847" spans="1:15" ht="15" customHeight="1" x14ac:dyDescent="0.25">
      <c r="A1847" s="128"/>
      <c r="B1847" s="2"/>
      <c r="C1847" s="2"/>
      <c r="D1847" s="14"/>
      <c r="E1847" s="3"/>
      <c r="F1847" s="2"/>
      <c r="G1847" s="63" t="e">
        <f>VLOOKUP(O1847,'Робочий аркуш'!$J$2:$K$240,2,FALSE)</f>
        <v>#N/A</v>
      </c>
      <c r="H1847" s="63" t="e">
        <f t="shared" si="42"/>
        <v>#N/A</v>
      </c>
      <c r="I1847"/>
      <c r="J1847"/>
      <c r="K1847"/>
      <c r="L1847"/>
      <c r="O1847" s="2" t="str">
        <f t="shared" si="43"/>
        <v>|</v>
      </c>
    </row>
    <row r="1848" spans="1:15" ht="15" customHeight="1" x14ac:dyDescent="0.25">
      <c r="A1848" s="128"/>
      <c r="B1848" s="2"/>
      <c r="C1848" s="2"/>
      <c r="D1848" s="14"/>
      <c r="E1848" s="3"/>
      <c r="F1848" s="2"/>
      <c r="G1848" s="63" t="e">
        <f>VLOOKUP(O1848,'Робочий аркуш'!$J$2:$K$240,2,FALSE)</f>
        <v>#N/A</v>
      </c>
      <c r="H1848" s="63" t="e">
        <f t="shared" si="42"/>
        <v>#N/A</v>
      </c>
      <c r="I1848"/>
      <c r="J1848"/>
      <c r="K1848"/>
      <c r="L1848"/>
      <c r="O1848" s="2" t="str">
        <f t="shared" si="43"/>
        <v>|</v>
      </c>
    </row>
    <row r="1849" spans="1:15" ht="15" customHeight="1" x14ac:dyDescent="0.25">
      <c r="A1849" s="128"/>
      <c r="B1849" s="2"/>
      <c r="C1849" s="2"/>
      <c r="D1849" s="14"/>
      <c r="E1849" s="3"/>
      <c r="F1849" s="2"/>
      <c r="G1849" s="63" t="e">
        <f>VLOOKUP(O1849,'Робочий аркуш'!$J$2:$K$240,2,FALSE)</f>
        <v>#N/A</v>
      </c>
      <c r="H1849" s="63" t="e">
        <f t="shared" si="42"/>
        <v>#N/A</v>
      </c>
      <c r="I1849"/>
      <c r="J1849"/>
      <c r="K1849"/>
      <c r="L1849"/>
      <c r="O1849" s="2" t="str">
        <f t="shared" si="43"/>
        <v>|</v>
      </c>
    </row>
    <row r="1850" spans="1:15" ht="15" customHeight="1" x14ac:dyDescent="0.25">
      <c r="A1850" s="128"/>
      <c r="B1850" s="2"/>
      <c r="C1850" s="2"/>
      <c r="D1850" s="14"/>
      <c r="E1850" s="3"/>
      <c r="F1850" s="2"/>
      <c r="G1850" s="63" t="e">
        <f>VLOOKUP(O1850,'Робочий аркуш'!$J$2:$K$240,2,FALSE)</f>
        <v>#N/A</v>
      </c>
      <c r="H1850" s="63" t="e">
        <f t="shared" si="42"/>
        <v>#N/A</v>
      </c>
      <c r="I1850"/>
      <c r="J1850"/>
      <c r="K1850"/>
      <c r="L1850"/>
      <c r="O1850" s="2" t="str">
        <f t="shared" si="43"/>
        <v>|</v>
      </c>
    </row>
    <row r="1851" spans="1:15" ht="15" customHeight="1" x14ac:dyDescent="0.25">
      <c r="A1851" s="128"/>
      <c r="B1851" s="2"/>
      <c r="C1851" s="2"/>
      <c r="D1851" s="14"/>
      <c r="E1851" s="3"/>
      <c r="F1851" s="2"/>
      <c r="G1851" s="63" t="e">
        <f>VLOOKUP(O1851,'Робочий аркуш'!$J$2:$K$240,2,FALSE)</f>
        <v>#N/A</v>
      </c>
      <c r="H1851" s="63" t="e">
        <f t="shared" si="42"/>
        <v>#N/A</v>
      </c>
      <c r="I1851"/>
      <c r="J1851"/>
      <c r="K1851"/>
      <c r="L1851"/>
      <c r="O1851" s="2" t="str">
        <f t="shared" si="43"/>
        <v>|</v>
      </c>
    </row>
    <row r="1852" spans="1:15" ht="15" customHeight="1" x14ac:dyDescent="0.25">
      <c r="A1852" s="128"/>
      <c r="B1852" s="2"/>
      <c r="C1852" s="2"/>
      <c r="D1852" s="14"/>
      <c r="E1852" s="3"/>
      <c r="F1852" s="2"/>
      <c r="G1852" s="63" t="e">
        <f>VLOOKUP(O1852,'Робочий аркуш'!$J$2:$K$240,2,FALSE)</f>
        <v>#N/A</v>
      </c>
      <c r="H1852" s="63" t="e">
        <f t="shared" si="42"/>
        <v>#N/A</v>
      </c>
      <c r="I1852"/>
      <c r="J1852"/>
      <c r="K1852"/>
      <c r="L1852"/>
      <c r="O1852" s="2" t="str">
        <f t="shared" si="43"/>
        <v>|</v>
      </c>
    </row>
    <row r="1853" spans="1:15" ht="15" customHeight="1" x14ac:dyDescent="0.25">
      <c r="A1853" s="128"/>
      <c r="B1853" s="2"/>
      <c r="C1853" s="2"/>
      <c r="D1853" s="14"/>
      <c r="E1853" s="3"/>
      <c r="F1853" s="2"/>
      <c r="G1853" s="63" t="e">
        <f>VLOOKUP(O1853,'Робочий аркуш'!$J$2:$K$240,2,FALSE)</f>
        <v>#N/A</v>
      </c>
      <c r="H1853" s="63" t="e">
        <f t="shared" si="42"/>
        <v>#N/A</v>
      </c>
      <c r="I1853"/>
      <c r="J1853"/>
      <c r="K1853"/>
      <c r="L1853"/>
      <c r="O1853" s="2" t="str">
        <f t="shared" si="43"/>
        <v>|</v>
      </c>
    </row>
    <row r="1854" spans="1:15" ht="15" customHeight="1" x14ac:dyDescent="0.25">
      <c r="A1854" s="128"/>
      <c r="B1854" s="2"/>
      <c r="C1854" s="2"/>
      <c r="D1854" s="14"/>
      <c r="E1854" s="3"/>
      <c r="F1854" s="2"/>
      <c r="G1854" s="63" t="e">
        <f>VLOOKUP(O1854,'Робочий аркуш'!$J$2:$K$240,2,FALSE)</f>
        <v>#N/A</v>
      </c>
      <c r="H1854" s="63" t="e">
        <f t="shared" si="42"/>
        <v>#N/A</v>
      </c>
      <c r="I1854"/>
      <c r="J1854"/>
      <c r="K1854"/>
      <c r="L1854"/>
      <c r="O1854" s="2" t="str">
        <f t="shared" si="43"/>
        <v>|</v>
      </c>
    </row>
    <row r="1855" spans="1:15" ht="15" customHeight="1" x14ac:dyDescent="0.25">
      <c r="A1855" s="128"/>
      <c r="B1855" s="2"/>
      <c r="C1855" s="2"/>
      <c r="D1855" s="14"/>
      <c r="E1855" s="3"/>
      <c r="F1855" s="2"/>
      <c r="G1855" s="63" t="e">
        <f>VLOOKUP(O1855,'Робочий аркуш'!$J$2:$K$240,2,FALSE)</f>
        <v>#N/A</v>
      </c>
      <c r="H1855" s="63" t="e">
        <f t="shared" si="42"/>
        <v>#N/A</v>
      </c>
      <c r="I1855"/>
      <c r="J1855"/>
      <c r="K1855"/>
      <c r="L1855"/>
      <c r="O1855" s="2" t="str">
        <f t="shared" si="43"/>
        <v>|</v>
      </c>
    </row>
    <row r="1856" spans="1:15" ht="15" customHeight="1" x14ac:dyDescent="0.25">
      <c r="A1856" s="128"/>
      <c r="B1856" s="2"/>
      <c r="C1856" s="2"/>
      <c r="D1856" s="14"/>
      <c r="E1856" s="3"/>
      <c r="F1856" s="2"/>
      <c r="G1856" s="63" t="e">
        <f>VLOOKUP(O1856,'Робочий аркуш'!$J$2:$K$240,2,FALSE)</f>
        <v>#N/A</v>
      </c>
      <c r="H1856" s="63" t="e">
        <f t="shared" si="42"/>
        <v>#N/A</v>
      </c>
      <c r="I1856"/>
      <c r="J1856"/>
      <c r="K1856"/>
      <c r="L1856"/>
      <c r="O1856" s="2" t="str">
        <f t="shared" si="43"/>
        <v>|</v>
      </c>
    </row>
    <row r="1857" spans="1:15" ht="15" customHeight="1" x14ac:dyDescent="0.25">
      <c r="A1857" s="128"/>
      <c r="B1857" s="2"/>
      <c r="C1857" s="2"/>
      <c r="D1857" s="14"/>
      <c r="E1857" s="3"/>
      <c r="F1857" s="2"/>
      <c r="G1857" s="63" t="e">
        <f>VLOOKUP(O1857,'Робочий аркуш'!$J$2:$K$240,2,FALSE)</f>
        <v>#N/A</v>
      </c>
      <c r="H1857" s="63" t="e">
        <f t="shared" si="42"/>
        <v>#N/A</v>
      </c>
      <c r="I1857"/>
      <c r="J1857"/>
      <c r="K1857"/>
      <c r="L1857"/>
      <c r="O1857" s="2" t="str">
        <f t="shared" si="43"/>
        <v>|</v>
      </c>
    </row>
    <row r="1858" spans="1:15" ht="15" customHeight="1" x14ac:dyDescent="0.25">
      <c r="A1858" s="128"/>
      <c r="B1858" s="2"/>
      <c r="C1858" s="2"/>
      <c r="D1858" s="14"/>
      <c r="E1858" s="3"/>
      <c r="F1858" s="2"/>
      <c r="G1858" s="63" t="e">
        <f>VLOOKUP(O1858,'Робочий аркуш'!$J$2:$K$240,2,FALSE)</f>
        <v>#N/A</v>
      </c>
      <c r="H1858" s="63" t="e">
        <f t="shared" si="42"/>
        <v>#N/A</v>
      </c>
      <c r="I1858"/>
      <c r="J1858"/>
      <c r="K1858"/>
      <c r="L1858"/>
      <c r="O1858" s="2" t="str">
        <f t="shared" si="43"/>
        <v>|</v>
      </c>
    </row>
    <row r="1859" spans="1:15" ht="15" customHeight="1" x14ac:dyDescent="0.25">
      <c r="A1859" s="128"/>
      <c r="B1859" s="2"/>
      <c r="C1859" s="2"/>
      <c r="D1859" s="14"/>
      <c r="E1859" s="3"/>
      <c r="F1859" s="2"/>
      <c r="G1859" s="63" t="e">
        <f>VLOOKUP(O1859,'Робочий аркуш'!$J$2:$K$240,2,FALSE)</f>
        <v>#N/A</v>
      </c>
      <c r="H1859" s="63" t="e">
        <f t="shared" si="42"/>
        <v>#N/A</v>
      </c>
      <c r="I1859"/>
      <c r="J1859"/>
      <c r="K1859"/>
      <c r="L1859"/>
      <c r="O1859" s="2" t="str">
        <f t="shared" si="43"/>
        <v>|</v>
      </c>
    </row>
    <row r="1860" spans="1:15" ht="15" customHeight="1" x14ac:dyDescent="0.25">
      <c r="A1860" s="128"/>
      <c r="B1860" s="2"/>
      <c r="C1860" s="2"/>
      <c r="D1860" s="14"/>
      <c r="E1860" s="3"/>
      <c r="F1860" s="2"/>
      <c r="G1860" s="63" t="e">
        <f>VLOOKUP(O1860,'Робочий аркуш'!$J$2:$K$240,2,FALSE)</f>
        <v>#N/A</v>
      </c>
      <c r="H1860" s="63" t="e">
        <f t="shared" si="42"/>
        <v>#N/A</v>
      </c>
      <c r="I1860"/>
      <c r="J1860"/>
      <c r="K1860"/>
      <c r="L1860"/>
      <c r="O1860" s="2" t="str">
        <f t="shared" si="43"/>
        <v>|</v>
      </c>
    </row>
    <row r="1861" spans="1:15" ht="15" customHeight="1" x14ac:dyDescent="0.25">
      <c r="A1861" s="128"/>
      <c r="B1861" s="2"/>
      <c r="C1861" s="2"/>
      <c r="D1861" s="14"/>
      <c r="E1861" s="3"/>
      <c r="F1861" s="2"/>
      <c r="G1861" s="63" t="e">
        <f>VLOOKUP(O1861,'Робочий аркуш'!$J$2:$K$240,2,FALSE)</f>
        <v>#N/A</v>
      </c>
      <c r="H1861" s="63" t="e">
        <f t="shared" si="42"/>
        <v>#N/A</v>
      </c>
      <c r="I1861"/>
      <c r="J1861"/>
      <c r="K1861"/>
      <c r="L1861"/>
      <c r="O1861" s="2" t="str">
        <f t="shared" si="43"/>
        <v>|</v>
      </c>
    </row>
    <row r="1862" spans="1:15" ht="15" customHeight="1" x14ac:dyDescent="0.25">
      <c r="A1862" s="128"/>
      <c r="B1862" s="2"/>
      <c r="C1862" s="2"/>
      <c r="D1862" s="14"/>
      <c r="E1862" s="3"/>
      <c r="F1862" s="2"/>
      <c r="G1862" s="63" t="e">
        <f>VLOOKUP(O1862,'Робочий аркуш'!$J$2:$K$240,2,FALSE)</f>
        <v>#N/A</v>
      </c>
      <c r="H1862" s="63" t="e">
        <f t="shared" si="42"/>
        <v>#N/A</v>
      </c>
      <c r="I1862"/>
      <c r="J1862"/>
      <c r="K1862"/>
      <c r="L1862"/>
      <c r="O1862" s="2" t="str">
        <f t="shared" si="43"/>
        <v>|</v>
      </c>
    </row>
    <row r="1863" spans="1:15" ht="15" customHeight="1" x14ac:dyDescent="0.25">
      <c r="A1863" s="128"/>
      <c r="B1863" s="2"/>
      <c r="C1863" s="2"/>
      <c r="D1863" s="14"/>
      <c r="E1863" s="3"/>
      <c r="F1863" s="2"/>
      <c r="G1863" s="63" t="e">
        <f>VLOOKUP(O1863,'Робочий аркуш'!$J$2:$K$240,2,FALSE)</f>
        <v>#N/A</v>
      </c>
      <c r="H1863" s="63" t="e">
        <f t="shared" ref="H1863:H1926" si="44">(D1863*E1863*F1863)/G1863</f>
        <v>#N/A</v>
      </c>
      <c r="I1863"/>
      <c r="J1863"/>
      <c r="K1863"/>
      <c r="L1863"/>
      <c r="O1863" s="2" t="str">
        <f t="shared" si="43"/>
        <v>|</v>
      </c>
    </row>
    <row r="1864" spans="1:15" ht="15" customHeight="1" x14ac:dyDescent="0.25">
      <c r="A1864" s="128"/>
      <c r="B1864" s="2"/>
      <c r="C1864" s="2"/>
      <c r="D1864" s="14"/>
      <c r="E1864" s="3"/>
      <c r="F1864" s="2"/>
      <c r="G1864" s="63" t="e">
        <f>VLOOKUP(O1864,'Робочий аркуш'!$J$2:$K$240,2,FALSE)</f>
        <v>#N/A</v>
      </c>
      <c r="H1864" s="63" t="e">
        <f t="shared" si="44"/>
        <v>#N/A</v>
      </c>
      <c r="I1864"/>
      <c r="J1864"/>
      <c r="K1864"/>
      <c r="L1864"/>
      <c r="O1864" s="2" t="str">
        <f t="shared" si="43"/>
        <v>|</v>
      </c>
    </row>
    <row r="1865" spans="1:15" ht="15" customHeight="1" x14ac:dyDescent="0.25">
      <c r="A1865" s="128"/>
      <c r="B1865" s="2"/>
      <c r="C1865" s="2"/>
      <c r="D1865" s="14"/>
      <c r="E1865" s="3"/>
      <c r="F1865" s="2"/>
      <c r="G1865" s="63" t="e">
        <f>VLOOKUP(O1865,'Робочий аркуш'!$J$2:$K$240,2,FALSE)</f>
        <v>#N/A</v>
      </c>
      <c r="H1865" s="63" t="e">
        <f t="shared" si="44"/>
        <v>#N/A</v>
      </c>
      <c r="I1865"/>
      <c r="J1865"/>
      <c r="K1865"/>
      <c r="L1865"/>
      <c r="O1865" s="2" t="str">
        <f t="shared" si="43"/>
        <v>|</v>
      </c>
    </row>
    <row r="1866" spans="1:15" ht="15" customHeight="1" x14ac:dyDescent="0.25">
      <c r="A1866" s="128"/>
      <c r="B1866" s="2"/>
      <c r="C1866" s="2"/>
      <c r="D1866" s="14"/>
      <c r="E1866" s="3"/>
      <c r="F1866" s="2"/>
      <c r="G1866" s="63" t="e">
        <f>VLOOKUP(O1866,'Робочий аркуш'!$J$2:$K$240,2,FALSE)</f>
        <v>#N/A</v>
      </c>
      <c r="H1866" s="63" t="e">
        <f t="shared" si="44"/>
        <v>#N/A</v>
      </c>
      <c r="I1866"/>
      <c r="J1866"/>
      <c r="K1866"/>
      <c r="L1866"/>
      <c r="O1866" s="2" t="str">
        <f t="shared" si="43"/>
        <v>|</v>
      </c>
    </row>
    <row r="1867" spans="1:15" ht="15" customHeight="1" x14ac:dyDescent="0.25">
      <c r="A1867" s="128"/>
      <c r="B1867" s="2"/>
      <c r="C1867" s="2"/>
      <c r="D1867" s="14"/>
      <c r="E1867" s="3"/>
      <c r="F1867" s="2"/>
      <c r="G1867" s="63" t="e">
        <f>VLOOKUP(O1867,'Робочий аркуш'!$J$2:$K$240,2,FALSE)</f>
        <v>#N/A</v>
      </c>
      <c r="H1867" s="63" t="e">
        <f t="shared" si="44"/>
        <v>#N/A</v>
      </c>
      <c r="I1867"/>
      <c r="J1867"/>
      <c r="K1867"/>
      <c r="L1867"/>
      <c r="O1867" s="2" t="str">
        <f t="shared" si="43"/>
        <v>|</v>
      </c>
    </row>
    <row r="1868" spans="1:15" ht="15" customHeight="1" x14ac:dyDescent="0.25">
      <c r="A1868" s="128"/>
      <c r="B1868" s="2"/>
      <c r="C1868" s="2"/>
      <c r="D1868" s="14"/>
      <c r="E1868" s="3"/>
      <c r="F1868" s="2"/>
      <c r="G1868" s="63" t="e">
        <f>VLOOKUP(O1868,'Робочий аркуш'!$J$2:$K$240,2,FALSE)</f>
        <v>#N/A</v>
      </c>
      <c r="H1868" s="63" t="e">
        <f t="shared" si="44"/>
        <v>#N/A</v>
      </c>
      <c r="I1868"/>
      <c r="J1868"/>
      <c r="K1868"/>
      <c r="L1868"/>
      <c r="O1868" s="2" t="str">
        <f t="shared" si="43"/>
        <v>|</v>
      </c>
    </row>
    <row r="1869" spans="1:15" ht="15" customHeight="1" x14ac:dyDescent="0.25">
      <c r="A1869" s="128"/>
      <c r="B1869" s="2"/>
      <c r="C1869" s="2"/>
      <c r="D1869" s="14"/>
      <c r="E1869" s="3"/>
      <c r="F1869" s="2"/>
      <c r="G1869" s="63" t="e">
        <f>VLOOKUP(O1869,'Робочий аркуш'!$J$2:$K$240,2,FALSE)</f>
        <v>#N/A</v>
      </c>
      <c r="H1869" s="63" t="e">
        <f t="shared" si="44"/>
        <v>#N/A</v>
      </c>
      <c r="I1869"/>
      <c r="J1869"/>
      <c r="K1869"/>
      <c r="L1869"/>
      <c r="O1869" s="2" t="str">
        <f t="shared" si="43"/>
        <v>|</v>
      </c>
    </row>
    <row r="1870" spans="1:15" ht="15" customHeight="1" x14ac:dyDescent="0.25">
      <c r="A1870" s="128"/>
      <c r="B1870" s="2"/>
      <c r="C1870" s="2"/>
      <c r="D1870" s="14"/>
      <c r="E1870" s="3"/>
      <c r="F1870" s="2"/>
      <c r="G1870" s="63" t="e">
        <f>VLOOKUP(O1870,'Робочий аркуш'!$J$2:$K$240,2,FALSE)</f>
        <v>#N/A</v>
      </c>
      <c r="H1870" s="63" t="e">
        <f t="shared" si="44"/>
        <v>#N/A</v>
      </c>
      <c r="I1870"/>
      <c r="J1870"/>
      <c r="K1870"/>
      <c r="L1870"/>
      <c r="O1870" s="2" t="str">
        <f t="shared" si="43"/>
        <v>|</v>
      </c>
    </row>
    <row r="1871" spans="1:15" ht="15" customHeight="1" x14ac:dyDescent="0.25">
      <c r="A1871" s="128"/>
      <c r="B1871" s="2"/>
      <c r="C1871" s="2"/>
      <c r="D1871" s="14"/>
      <c r="E1871" s="3"/>
      <c r="F1871" s="2"/>
      <c r="G1871" s="63" t="e">
        <f>VLOOKUP(O1871,'Робочий аркуш'!$J$2:$K$240,2,FALSE)</f>
        <v>#N/A</v>
      </c>
      <c r="H1871" s="63" t="e">
        <f t="shared" si="44"/>
        <v>#N/A</v>
      </c>
      <c r="I1871"/>
      <c r="J1871"/>
      <c r="K1871"/>
      <c r="L1871"/>
      <c r="O1871" s="2" t="str">
        <f t="shared" si="43"/>
        <v>|</v>
      </c>
    </row>
    <row r="1872" spans="1:15" ht="15" customHeight="1" x14ac:dyDescent="0.25">
      <c r="A1872" s="128"/>
      <c r="B1872" s="2"/>
      <c r="C1872" s="2"/>
      <c r="D1872" s="14"/>
      <c r="E1872" s="3"/>
      <c r="F1872" s="2"/>
      <c r="G1872" s="63" t="e">
        <f>VLOOKUP(O1872,'Робочий аркуш'!$J$2:$K$240,2,FALSE)</f>
        <v>#N/A</v>
      </c>
      <c r="H1872" s="63" t="e">
        <f t="shared" si="44"/>
        <v>#N/A</v>
      </c>
      <c r="I1872"/>
      <c r="J1872"/>
      <c r="K1872"/>
      <c r="L1872"/>
      <c r="O1872" s="2" t="str">
        <f t="shared" si="43"/>
        <v>|</v>
      </c>
    </row>
    <row r="1873" spans="1:15" ht="15" customHeight="1" x14ac:dyDescent="0.25">
      <c r="A1873" s="128"/>
      <c r="B1873" s="2"/>
      <c r="C1873" s="2"/>
      <c r="D1873" s="14"/>
      <c r="E1873" s="3"/>
      <c r="F1873" s="2"/>
      <c r="G1873" s="63" t="e">
        <f>VLOOKUP(O1873,'Робочий аркуш'!$J$2:$K$240,2,FALSE)</f>
        <v>#N/A</v>
      </c>
      <c r="H1873" s="63" t="e">
        <f t="shared" si="44"/>
        <v>#N/A</v>
      </c>
      <c r="I1873"/>
      <c r="J1873"/>
      <c r="K1873"/>
      <c r="L1873"/>
      <c r="O1873" s="2" t="str">
        <f t="shared" si="43"/>
        <v>|</v>
      </c>
    </row>
    <row r="1874" spans="1:15" ht="15" customHeight="1" x14ac:dyDescent="0.25">
      <c r="A1874" s="128"/>
      <c r="B1874" s="2"/>
      <c r="C1874" s="2"/>
      <c r="D1874" s="14"/>
      <c r="E1874" s="3"/>
      <c r="F1874" s="2"/>
      <c r="G1874" s="63" t="e">
        <f>VLOOKUP(O1874,'Робочий аркуш'!$J$2:$K$240,2,FALSE)</f>
        <v>#N/A</v>
      </c>
      <c r="H1874" s="63" t="e">
        <f t="shared" si="44"/>
        <v>#N/A</v>
      </c>
      <c r="I1874"/>
      <c r="J1874"/>
      <c r="K1874"/>
      <c r="L1874"/>
      <c r="O1874" s="2" t="str">
        <f t="shared" ref="O1874:O1937" si="45">B1874&amp;"|"&amp;C1874</f>
        <v>|</v>
      </c>
    </row>
    <row r="1875" spans="1:15" ht="15" customHeight="1" x14ac:dyDescent="0.25">
      <c r="A1875" s="128"/>
      <c r="B1875" s="2"/>
      <c r="C1875" s="2"/>
      <c r="D1875" s="14"/>
      <c r="E1875" s="3"/>
      <c r="F1875" s="2"/>
      <c r="G1875" s="63" t="e">
        <f>VLOOKUP(O1875,'Робочий аркуш'!$J$2:$K$240,2,FALSE)</f>
        <v>#N/A</v>
      </c>
      <c r="H1875" s="63" t="e">
        <f t="shared" si="44"/>
        <v>#N/A</v>
      </c>
      <c r="I1875"/>
      <c r="J1875"/>
      <c r="K1875"/>
      <c r="L1875"/>
      <c r="O1875" s="2" t="str">
        <f t="shared" si="45"/>
        <v>|</v>
      </c>
    </row>
    <row r="1876" spans="1:15" ht="15" customHeight="1" x14ac:dyDescent="0.25">
      <c r="A1876" s="128"/>
      <c r="B1876" s="2"/>
      <c r="C1876" s="2"/>
      <c r="D1876" s="14"/>
      <c r="E1876" s="3"/>
      <c r="F1876" s="2"/>
      <c r="G1876" s="63" t="e">
        <f>VLOOKUP(O1876,'Робочий аркуш'!$J$2:$K$240,2,FALSE)</f>
        <v>#N/A</v>
      </c>
      <c r="H1876" s="63" t="e">
        <f t="shared" si="44"/>
        <v>#N/A</v>
      </c>
      <c r="I1876"/>
      <c r="J1876"/>
      <c r="K1876"/>
      <c r="L1876"/>
      <c r="O1876" s="2" t="str">
        <f t="shared" si="45"/>
        <v>|</v>
      </c>
    </row>
    <row r="1877" spans="1:15" ht="15" customHeight="1" x14ac:dyDescent="0.25">
      <c r="A1877" s="128"/>
      <c r="B1877" s="2"/>
      <c r="C1877" s="2"/>
      <c r="D1877" s="14"/>
      <c r="E1877" s="3"/>
      <c r="F1877" s="2"/>
      <c r="G1877" s="63" t="e">
        <f>VLOOKUP(O1877,'Робочий аркуш'!$J$2:$K$240,2,FALSE)</f>
        <v>#N/A</v>
      </c>
      <c r="H1877" s="63" t="e">
        <f t="shared" si="44"/>
        <v>#N/A</v>
      </c>
      <c r="I1877"/>
      <c r="J1877"/>
      <c r="K1877"/>
      <c r="L1877"/>
      <c r="O1877" s="2" t="str">
        <f t="shared" si="45"/>
        <v>|</v>
      </c>
    </row>
    <row r="1878" spans="1:15" ht="15" customHeight="1" x14ac:dyDescent="0.25">
      <c r="A1878" s="128"/>
      <c r="B1878" s="2"/>
      <c r="C1878" s="2"/>
      <c r="D1878" s="14"/>
      <c r="E1878" s="3"/>
      <c r="F1878" s="2"/>
      <c r="G1878" s="63" t="e">
        <f>VLOOKUP(O1878,'Робочий аркуш'!$J$2:$K$240,2,FALSE)</f>
        <v>#N/A</v>
      </c>
      <c r="H1878" s="63" t="e">
        <f t="shared" si="44"/>
        <v>#N/A</v>
      </c>
      <c r="I1878"/>
      <c r="J1878"/>
      <c r="K1878"/>
      <c r="L1878"/>
      <c r="O1878" s="2" t="str">
        <f t="shared" si="45"/>
        <v>|</v>
      </c>
    </row>
    <row r="1879" spans="1:15" ht="15" customHeight="1" x14ac:dyDescent="0.25">
      <c r="A1879" s="128"/>
      <c r="B1879" s="2"/>
      <c r="C1879" s="2"/>
      <c r="D1879" s="14"/>
      <c r="E1879" s="3"/>
      <c r="F1879" s="2"/>
      <c r="G1879" s="63" t="e">
        <f>VLOOKUP(O1879,'Робочий аркуш'!$J$2:$K$240,2,FALSE)</f>
        <v>#N/A</v>
      </c>
      <c r="H1879" s="63" t="e">
        <f t="shared" si="44"/>
        <v>#N/A</v>
      </c>
      <c r="I1879"/>
      <c r="J1879"/>
      <c r="K1879"/>
      <c r="L1879"/>
      <c r="O1879" s="2" t="str">
        <f t="shared" si="45"/>
        <v>|</v>
      </c>
    </row>
    <row r="1880" spans="1:15" ht="15" customHeight="1" x14ac:dyDescent="0.25">
      <c r="A1880" s="128"/>
      <c r="B1880" s="2"/>
      <c r="C1880" s="2"/>
      <c r="D1880" s="14"/>
      <c r="E1880" s="3"/>
      <c r="F1880" s="2"/>
      <c r="G1880" s="63" t="e">
        <f>VLOOKUP(O1880,'Робочий аркуш'!$J$2:$K$240,2,FALSE)</f>
        <v>#N/A</v>
      </c>
      <c r="H1880" s="63" t="e">
        <f t="shared" si="44"/>
        <v>#N/A</v>
      </c>
      <c r="I1880"/>
      <c r="J1880"/>
      <c r="K1880"/>
      <c r="L1880"/>
      <c r="O1880" s="2" t="str">
        <f t="shared" si="45"/>
        <v>|</v>
      </c>
    </row>
    <row r="1881" spans="1:15" ht="15" customHeight="1" x14ac:dyDescent="0.25">
      <c r="A1881" s="128"/>
      <c r="B1881" s="2"/>
      <c r="C1881" s="2"/>
      <c r="D1881" s="14"/>
      <c r="E1881" s="3"/>
      <c r="F1881" s="2"/>
      <c r="G1881" s="63" t="e">
        <f>VLOOKUP(O1881,'Робочий аркуш'!$J$2:$K$240,2,FALSE)</f>
        <v>#N/A</v>
      </c>
      <c r="H1881" s="63" t="e">
        <f t="shared" si="44"/>
        <v>#N/A</v>
      </c>
      <c r="I1881"/>
      <c r="J1881"/>
      <c r="K1881"/>
      <c r="L1881"/>
      <c r="O1881" s="2" t="str">
        <f t="shared" si="45"/>
        <v>|</v>
      </c>
    </row>
    <row r="1882" spans="1:15" ht="15" customHeight="1" x14ac:dyDescent="0.25">
      <c r="A1882" s="128"/>
      <c r="B1882" s="2"/>
      <c r="C1882" s="2"/>
      <c r="D1882" s="14"/>
      <c r="E1882" s="3"/>
      <c r="F1882" s="2"/>
      <c r="G1882" s="63" t="e">
        <f>VLOOKUP(O1882,'Робочий аркуш'!$J$2:$K$240,2,FALSE)</f>
        <v>#N/A</v>
      </c>
      <c r="H1882" s="63" t="e">
        <f t="shared" si="44"/>
        <v>#N/A</v>
      </c>
      <c r="I1882"/>
      <c r="J1882"/>
      <c r="K1882"/>
      <c r="L1882"/>
      <c r="O1882" s="2" t="str">
        <f t="shared" si="45"/>
        <v>|</v>
      </c>
    </row>
    <row r="1883" spans="1:15" ht="15" customHeight="1" x14ac:dyDescent="0.25">
      <c r="A1883" s="128"/>
      <c r="B1883" s="2"/>
      <c r="C1883" s="2"/>
      <c r="D1883" s="14"/>
      <c r="E1883" s="3"/>
      <c r="F1883" s="2"/>
      <c r="G1883" s="63" t="e">
        <f>VLOOKUP(O1883,'Робочий аркуш'!$J$2:$K$240,2,FALSE)</f>
        <v>#N/A</v>
      </c>
      <c r="H1883" s="63" t="e">
        <f t="shared" si="44"/>
        <v>#N/A</v>
      </c>
      <c r="I1883"/>
      <c r="J1883"/>
      <c r="K1883"/>
      <c r="L1883"/>
      <c r="O1883" s="2" t="str">
        <f t="shared" si="45"/>
        <v>|</v>
      </c>
    </row>
    <row r="1884" spans="1:15" ht="15" customHeight="1" x14ac:dyDescent="0.25">
      <c r="A1884" s="128"/>
      <c r="B1884" s="2"/>
      <c r="C1884" s="2"/>
      <c r="D1884" s="14"/>
      <c r="E1884" s="3"/>
      <c r="F1884" s="2"/>
      <c r="G1884" s="63" t="e">
        <f>VLOOKUP(O1884,'Робочий аркуш'!$J$2:$K$240,2,FALSE)</f>
        <v>#N/A</v>
      </c>
      <c r="H1884" s="63" t="e">
        <f t="shared" si="44"/>
        <v>#N/A</v>
      </c>
      <c r="I1884"/>
      <c r="J1884"/>
      <c r="K1884"/>
      <c r="L1884"/>
      <c r="O1884" s="2" t="str">
        <f t="shared" si="45"/>
        <v>|</v>
      </c>
    </row>
    <row r="1885" spans="1:15" ht="15" customHeight="1" x14ac:dyDescent="0.25">
      <c r="A1885" s="128"/>
      <c r="B1885" s="2"/>
      <c r="C1885" s="2"/>
      <c r="D1885" s="14"/>
      <c r="E1885" s="3"/>
      <c r="F1885" s="2"/>
      <c r="G1885" s="63" t="e">
        <f>VLOOKUP(O1885,'Робочий аркуш'!$J$2:$K$240,2,FALSE)</f>
        <v>#N/A</v>
      </c>
      <c r="H1885" s="63" t="e">
        <f t="shared" si="44"/>
        <v>#N/A</v>
      </c>
      <c r="I1885"/>
      <c r="J1885"/>
      <c r="K1885"/>
      <c r="L1885"/>
      <c r="O1885" s="2" t="str">
        <f t="shared" si="45"/>
        <v>|</v>
      </c>
    </row>
    <row r="1886" spans="1:15" ht="15" customHeight="1" x14ac:dyDescent="0.25">
      <c r="A1886" s="128"/>
      <c r="B1886" s="2"/>
      <c r="C1886" s="2"/>
      <c r="D1886" s="14"/>
      <c r="E1886" s="3"/>
      <c r="F1886" s="2"/>
      <c r="G1886" s="63" t="e">
        <f>VLOOKUP(O1886,'Робочий аркуш'!$J$2:$K$240,2,FALSE)</f>
        <v>#N/A</v>
      </c>
      <c r="H1886" s="63" t="e">
        <f t="shared" si="44"/>
        <v>#N/A</v>
      </c>
      <c r="I1886"/>
      <c r="J1886"/>
      <c r="K1886"/>
      <c r="L1886"/>
      <c r="O1886" s="2" t="str">
        <f t="shared" si="45"/>
        <v>|</v>
      </c>
    </row>
    <row r="1887" spans="1:15" ht="15" customHeight="1" x14ac:dyDescent="0.25">
      <c r="A1887" s="128"/>
      <c r="B1887" s="2"/>
      <c r="C1887" s="2"/>
      <c r="D1887" s="14"/>
      <c r="E1887" s="3"/>
      <c r="F1887" s="2"/>
      <c r="G1887" s="63" t="e">
        <f>VLOOKUP(O1887,'Робочий аркуш'!$J$2:$K$240,2,FALSE)</f>
        <v>#N/A</v>
      </c>
      <c r="H1887" s="63" t="e">
        <f t="shared" si="44"/>
        <v>#N/A</v>
      </c>
      <c r="I1887"/>
      <c r="J1887"/>
      <c r="K1887"/>
      <c r="L1887"/>
      <c r="O1887" s="2" t="str">
        <f t="shared" si="45"/>
        <v>|</v>
      </c>
    </row>
    <row r="1888" spans="1:15" ht="15" customHeight="1" x14ac:dyDescent="0.25">
      <c r="A1888" s="128"/>
      <c r="B1888" s="2"/>
      <c r="C1888" s="2"/>
      <c r="D1888" s="14"/>
      <c r="E1888" s="3"/>
      <c r="F1888" s="2"/>
      <c r="G1888" s="63" t="e">
        <f>VLOOKUP(O1888,'Робочий аркуш'!$J$2:$K$240,2,FALSE)</f>
        <v>#N/A</v>
      </c>
      <c r="H1888" s="63" t="e">
        <f t="shared" si="44"/>
        <v>#N/A</v>
      </c>
      <c r="I1888"/>
      <c r="J1888"/>
      <c r="K1888"/>
      <c r="L1888"/>
      <c r="O1888" s="2" t="str">
        <f t="shared" si="45"/>
        <v>|</v>
      </c>
    </row>
    <row r="1889" spans="1:15" ht="15" customHeight="1" x14ac:dyDescent="0.25">
      <c r="A1889" s="128"/>
      <c r="B1889" s="2"/>
      <c r="C1889" s="2"/>
      <c r="D1889" s="14"/>
      <c r="E1889" s="3"/>
      <c r="F1889" s="2"/>
      <c r="G1889" s="63" t="e">
        <f>VLOOKUP(O1889,'Робочий аркуш'!$J$2:$K$240,2,FALSE)</f>
        <v>#N/A</v>
      </c>
      <c r="H1889" s="63" t="e">
        <f t="shared" si="44"/>
        <v>#N/A</v>
      </c>
      <c r="I1889"/>
      <c r="J1889"/>
      <c r="K1889"/>
      <c r="L1889"/>
      <c r="O1889" s="2" t="str">
        <f t="shared" si="45"/>
        <v>|</v>
      </c>
    </row>
    <row r="1890" spans="1:15" ht="15" customHeight="1" x14ac:dyDescent="0.25">
      <c r="A1890" s="128"/>
      <c r="B1890" s="2"/>
      <c r="C1890" s="2"/>
      <c r="D1890" s="14"/>
      <c r="E1890" s="3"/>
      <c r="F1890" s="2"/>
      <c r="G1890" s="63" t="e">
        <f>VLOOKUP(O1890,'Робочий аркуш'!$J$2:$K$240,2,FALSE)</f>
        <v>#N/A</v>
      </c>
      <c r="H1890" s="63" t="e">
        <f t="shared" si="44"/>
        <v>#N/A</v>
      </c>
      <c r="I1890"/>
      <c r="J1890"/>
      <c r="K1890"/>
      <c r="L1890"/>
      <c r="O1890" s="2" t="str">
        <f t="shared" si="45"/>
        <v>|</v>
      </c>
    </row>
    <row r="1891" spans="1:15" ht="15" customHeight="1" x14ac:dyDescent="0.25">
      <c r="A1891" s="128"/>
      <c r="B1891" s="2"/>
      <c r="C1891" s="2"/>
      <c r="D1891" s="14"/>
      <c r="E1891" s="3"/>
      <c r="F1891" s="2"/>
      <c r="G1891" s="63" t="e">
        <f>VLOOKUP(O1891,'Робочий аркуш'!$J$2:$K$240,2,FALSE)</f>
        <v>#N/A</v>
      </c>
      <c r="H1891" s="63" t="e">
        <f t="shared" si="44"/>
        <v>#N/A</v>
      </c>
      <c r="I1891"/>
      <c r="J1891"/>
      <c r="K1891"/>
      <c r="L1891"/>
      <c r="O1891" s="2" t="str">
        <f t="shared" si="45"/>
        <v>|</v>
      </c>
    </row>
    <row r="1892" spans="1:15" ht="15" customHeight="1" x14ac:dyDescent="0.25">
      <c r="A1892" s="128"/>
      <c r="B1892" s="2"/>
      <c r="C1892" s="2"/>
      <c r="D1892" s="14"/>
      <c r="E1892" s="3"/>
      <c r="F1892" s="2"/>
      <c r="G1892" s="63" t="e">
        <f>VLOOKUP(O1892,'Робочий аркуш'!$J$2:$K$240,2,FALSE)</f>
        <v>#N/A</v>
      </c>
      <c r="H1892" s="63" t="e">
        <f t="shared" si="44"/>
        <v>#N/A</v>
      </c>
      <c r="I1892"/>
      <c r="J1892"/>
      <c r="K1892"/>
      <c r="L1892"/>
      <c r="O1892" s="2" t="str">
        <f t="shared" si="45"/>
        <v>|</v>
      </c>
    </row>
    <row r="1893" spans="1:15" ht="15" customHeight="1" x14ac:dyDescent="0.25">
      <c r="A1893" s="128"/>
      <c r="B1893" s="2"/>
      <c r="C1893" s="2"/>
      <c r="D1893" s="14"/>
      <c r="E1893" s="3"/>
      <c r="F1893" s="2"/>
      <c r="G1893" s="63" t="e">
        <f>VLOOKUP(O1893,'Робочий аркуш'!$J$2:$K$240,2,FALSE)</f>
        <v>#N/A</v>
      </c>
      <c r="H1893" s="63" t="e">
        <f t="shared" si="44"/>
        <v>#N/A</v>
      </c>
      <c r="I1893"/>
      <c r="J1893"/>
      <c r="K1893"/>
      <c r="L1893"/>
      <c r="O1893" s="2" t="str">
        <f t="shared" si="45"/>
        <v>|</v>
      </c>
    </row>
    <row r="1894" spans="1:15" ht="15" customHeight="1" x14ac:dyDescent="0.25">
      <c r="A1894" s="128"/>
      <c r="B1894" s="2"/>
      <c r="C1894" s="2"/>
      <c r="D1894" s="14"/>
      <c r="E1894" s="3"/>
      <c r="F1894" s="2"/>
      <c r="G1894" s="63" t="e">
        <f>VLOOKUP(O1894,'Робочий аркуш'!$J$2:$K$240,2,FALSE)</f>
        <v>#N/A</v>
      </c>
      <c r="H1894" s="63" t="e">
        <f t="shared" si="44"/>
        <v>#N/A</v>
      </c>
      <c r="I1894"/>
      <c r="J1894"/>
      <c r="K1894"/>
      <c r="L1894"/>
      <c r="O1894" s="2" t="str">
        <f t="shared" si="45"/>
        <v>|</v>
      </c>
    </row>
    <row r="1895" spans="1:15" ht="15" customHeight="1" x14ac:dyDescent="0.25">
      <c r="A1895" s="128"/>
      <c r="B1895" s="2"/>
      <c r="C1895" s="2"/>
      <c r="D1895" s="14"/>
      <c r="E1895" s="3"/>
      <c r="F1895" s="2"/>
      <c r="G1895" s="63" t="e">
        <f>VLOOKUP(O1895,'Робочий аркуш'!$J$2:$K$240,2,FALSE)</f>
        <v>#N/A</v>
      </c>
      <c r="H1895" s="63" t="e">
        <f t="shared" si="44"/>
        <v>#N/A</v>
      </c>
      <c r="I1895"/>
      <c r="J1895"/>
      <c r="K1895"/>
      <c r="L1895"/>
      <c r="O1895" s="2" t="str">
        <f t="shared" si="45"/>
        <v>|</v>
      </c>
    </row>
    <row r="1896" spans="1:15" ht="15" customHeight="1" x14ac:dyDescent="0.25">
      <c r="A1896" s="128"/>
      <c r="B1896" s="2"/>
      <c r="C1896" s="2"/>
      <c r="D1896" s="14"/>
      <c r="E1896" s="3"/>
      <c r="F1896" s="2"/>
      <c r="G1896" s="63" t="e">
        <f>VLOOKUP(O1896,'Робочий аркуш'!$J$2:$K$240,2,FALSE)</f>
        <v>#N/A</v>
      </c>
      <c r="H1896" s="63" t="e">
        <f t="shared" si="44"/>
        <v>#N/A</v>
      </c>
      <c r="I1896"/>
      <c r="J1896"/>
      <c r="K1896"/>
      <c r="L1896"/>
      <c r="O1896" s="2" t="str">
        <f t="shared" si="45"/>
        <v>|</v>
      </c>
    </row>
    <row r="1897" spans="1:15" ht="15" customHeight="1" x14ac:dyDescent="0.25">
      <c r="A1897" s="128"/>
      <c r="B1897" s="2"/>
      <c r="C1897" s="2"/>
      <c r="D1897" s="14"/>
      <c r="E1897" s="3"/>
      <c r="F1897" s="2"/>
      <c r="G1897" s="63" t="e">
        <f>VLOOKUP(O1897,'Робочий аркуш'!$J$2:$K$240,2,FALSE)</f>
        <v>#N/A</v>
      </c>
      <c r="H1897" s="63" t="e">
        <f t="shared" si="44"/>
        <v>#N/A</v>
      </c>
      <c r="I1897"/>
      <c r="J1897"/>
      <c r="K1897"/>
      <c r="L1897"/>
      <c r="O1897" s="2" t="str">
        <f t="shared" si="45"/>
        <v>|</v>
      </c>
    </row>
    <row r="1898" spans="1:15" ht="15" customHeight="1" x14ac:dyDescent="0.25">
      <c r="A1898" s="128"/>
      <c r="B1898" s="2"/>
      <c r="C1898" s="2"/>
      <c r="D1898" s="14"/>
      <c r="E1898" s="3"/>
      <c r="F1898" s="2"/>
      <c r="G1898" s="63" t="e">
        <f>VLOOKUP(O1898,'Робочий аркуш'!$J$2:$K$240,2,FALSE)</f>
        <v>#N/A</v>
      </c>
      <c r="H1898" s="63" t="e">
        <f t="shared" si="44"/>
        <v>#N/A</v>
      </c>
      <c r="I1898"/>
      <c r="J1898"/>
      <c r="K1898"/>
      <c r="L1898"/>
      <c r="O1898" s="2" t="str">
        <f t="shared" si="45"/>
        <v>|</v>
      </c>
    </row>
    <row r="1899" spans="1:15" ht="15" customHeight="1" x14ac:dyDescent="0.25">
      <c r="A1899" s="128"/>
      <c r="B1899" s="2"/>
      <c r="C1899" s="2"/>
      <c r="D1899" s="14"/>
      <c r="E1899" s="3"/>
      <c r="F1899" s="2"/>
      <c r="G1899" s="63" t="e">
        <f>VLOOKUP(O1899,'Робочий аркуш'!$J$2:$K$240,2,FALSE)</f>
        <v>#N/A</v>
      </c>
      <c r="H1899" s="63" t="e">
        <f t="shared" si="44"/>
        <v>#N/A</v>
      </c>
      <c r="I1899"/>
      <c r="J1899"/>
      <c r="K1899"/>
      <c r="L1899"/>
      <c r="O1899" s="2" t="str">
        <f t="shared" si="45"/>
        <v>|</v>
      </c>
    </row>
    <row r="1900" spans="1:15" ht="15" customHeight="1" x14ac:dyDescent="0.25">
      <c r="A1900" s="128"/>
      <c r="B1900" s="2"/>
      <c r="C1900" s="2"/>
      <c r="D1900" s="14"/>
      <c r="E1900" s="3"/>
      <c r="F1900" s="2"/>
      <c r="G1900" s="63" t="e">
        <f>VLOOKUP(O1900,'Робочий аркуш'!$J$2:$K$240,2,FALSE)</f>
        <v>#N/A</v>
      </c>
      <c r="H1900" s="63" t="e">
        <f t="shared" si="44"/>
        <v>#N/A</v>
      </c>
      <c r="I1900"/>
      <c r="J1900"/>
      <c r="K1900"/>
      <c r="L1900"/>
      <c r="O1900" s="2" t="str">
        <f t="shared" si="45"/>
        <v>|</v>
      </c>
    </row>
    <row r="1901" spans="1:15" ht="15" customHeight="1" x14ac:dyDescent="0.25">
      <c r="A1901" s="128"/>
      <c r="B1901" s="2"/>
      <c r="C1901" s="2"/>
      <c r="D1901" s="14"/>
      <c r="E1901" s="3"/>
      <c r="F1901" s="2"/>
      <c r="G1901" s="63" t="e">
        <f>VLOOKUP(O1901,'Робочий аркуш'!$J$2:$K$240,2,FALSE)</f>
        <v>#N/A</v>
      </c>
      <c r="H1901" s="63" t="e">
        <f t="shared" si="44"/>
        <v>#N/A</v>
      </c>
      <c r="I1901"/>
      <c r="J1901"/>
      <c r="K1901"/>
      <c r="L1901"/>
      <c r="O1901" s="2" t="str">
        <f t="shared" si="45"/>
        <v>|</v>
      </c>
    </row>
    <row r="1902" spans="1:15" ht="15" customHeight="1" x14ac:dyDescent="0.25">
      <c r="A1902" s="128"/>
      <c r="B1902" s="2"/>
      <c r="C1902" s="2"/>
      <c r="D1902" s="14"/>
      <c r="E1902" s="3"/>
      <c r="F1902" s="2"/>
      <c r="G1902" s="63" t="e">
        <f>VLOOKUP(O1902,'Робочий аркуш'!$J$2:$K$240,2,FALSE)</f>
        <v>#N/A</v>
      </c>
      <c r="H1902" s="63" t="e">
        <f t="shared" si="44"/>
        <v>#N/A</v>
      </c>
      <c r="I1902"/>
      <c r="J1902"/>
      <c r="K1902"/>
      <c r="L1902"/>
      <c r="O1902" s="2" t="str">
        <f t="shared" si="45"/>
        <v>|</v>
      </c>
    </row>
    <row r="1903" spans="1:15" ht="15" customHeight="1" x14ac:dyDescent="0.25">
      <c r="A1903" s="128"/>
      <c r="B1903" s="2"/>
      <c r="C1903" s="2"/>
      <c r="D1903" s="14"/>
      <c r="E1903" s="3"/>
      <c r="F1903" s="2"/>
      <c r="G1903" s="63" t="e">
        <f>VLOOKUP(O1903,'Робочий аркуш'!$J$2:$K$240,2,FALSE)</f>
        <v>#N/A</v>
      </c>
      <c r="H1903" s="63" t="e">
        <f t="shared" si="44"/>
        <v>#N/A</v>
      </c>
      <c r="I1903"/>
      <c r="J1903"/>
      <c r="K1903"/>
      <c r="L1903"/>
      <c r="O1903" s="2" t="str">
        <f t="shared" si="45"/>
        <v>|</v>
      </c>
    </row>
    <row r="1904" spans="1:15" ht="15" customHeight="1" x14ac:dyDescent="0.25">
      <c r="A1904" s="128"/>
      <c r="B1904" s="2"/>
      <c r="C1904" s="2"/>
      <c r="D1904" s="14"/>
      <c r="E1904" s="3"/>
      <c r="F1904" s="2"/>
      <c r="G1904" s="63" t="e">
        <f>VLOOKUP(O1904,'Робочий аркуш'!$J$2:$K$240,2,FALSE)</f>
        <v>#N/A</v>
      </c>
      <c r="H1904" s="63" t="e">
        <f t="shared" si="44"/>
        <v>#N/A</v>
      </c>
      <c r="I1904"/>
      <c r="J1904"/>
      <c r="K1904"/>
      <c r="L1904"/>
      <c r="O1904" s="2" t="str">
        <f t="shared" si="45"/>
        <v>|</v>
      </c>
    </row>
    <row r="1905" spans="1:15" ht="15" customHeight="1" x14ac:dyDescent="0.25">
      <c r="A1905" s="128"/>
      <c r="B1905" s="2"/>
      <c r="C1905" s="2"/>
      <c r="D1905" s="14"/>
      <c r="E1905" s="3"/>
      <c r="F1905" s="2"/>
      <c r="G1905" s="63" t="e">
        <f>VLOOKUP(O1905,'Робочий аркуш'!$J$2:$K$240,2,FALSE)</f>
        <v>#N/A</v>
      </c>
      <c r="H1905" s="63" t="e">
        <f t="shared" si="44"/>
        <v>#N/A</v>
      </c>
      <c r="I1905"/>
      <c r="J1905"/>
      <c r="K1905"/>
      <c r="L1905"/>
      <c r="O1905" s="2" t="str">
        <f t="shared" si="45"/>
        <v>|</v>
      </c>
    </row>
    <row r="1906" spans="1:15" ht="15" customHeight="1" x14ac:dyDescent="0.25">
      <c r="A1906" s="128"/>
      <c r="B1906" s="2"/>
      <c r="C1906" s="2"/>
      <c r="D1906" s="14"/>
      <c r="E1906" s="3"/>
      <c r="F1906" s="2"/>
      <c r="G1906" s="63" t="e">
        <f>VLOOKUP(O1906,'Робочий аркуш'!$J$2:$K$240,2,FALSE)</f>
        <v>#N/A</v>
      </c>
      <c r="H1906" s="63" t="e">
        <f t="shared" si="44"/>
        <v>#N/A</v>
      </c>
      <c r="I1906"/>
      <c r="J1906"/>
      <c r="K1906"/>
      <c r="L1906"/>
      <c r="O1906" s="2" t="str">
        <f t="shared" si="45"/>
        <v>|</v>
      </c>
    </row>
    <row r="1907" spans="1:15" ht="15" customHeight="1" x14ac:dyDescent="0.25">
      <c r="A1907" s="128"/>
      <c r="B1907" s="2"/>
      <c r="C1907" s="2"/>
      <c r="D1907" s="14"/>
      <c r="E1907" s="3"/>
      <c r="F1907" s="2"/>
      <c r="G1907" s="63" t="e">
        <f>VLOOKUP(O1907,'Робочий аркуш'!$J$2:$K$240,2,FALSE)</f>
        <v>#N/A</v>
      </c>
      <c r="H1907" s="63" t="e">
        <f t="shared" si="44"/>
        <v>#N/A</v>
      </c>
      <c r="I1907"/>
      <c r="J1907"/>
      <c r="K1907"/>
      <c r="L1907"/>
      <c r="O1907" s="2" t="str">
        <f t="shared" si="45"/>
        <v>|</v>
      </c>
    </row>
    <row r="1908" spans="1:15" ht="15" customHeight="1" x14ac:dyDescent="0.25">
      <c r="A1908" s="128"/>
      <c r="B1908" s="2"/>
      <c r="C1908" s="2"/>
      <c r="D1908" s="14"/>
      <c r="E1908" s="3"/>
      <c r="F1908" s="2"/>
      <c r="G1908" s="63" t="e">
        <f>VLOOKUP(O1908,'Робочий аркуш'!$J$2:$K$240,2,FALSE)</f>
        <v>#N/A</v>
      </c>
      <c r="H1908" s="63" t="e">
        <f t="shared" si="44"/>
        <v>#N/A</v>
      </c>
      <c r="I1908"/>
      <c r="J1908"/>
      <c r="K1908"/>
      <c r="L1908"/>
      <c r="O1908" s="2" t="str">
        <f t="shared" si="45"/>
        <v>|</v>
      </c>
    </row>
    <row r="1909" spans="1:15" ht="15" customHeight="1" x14ac:dyDescent="0.25">
      <c r="A1909" s="128"/>
      <c r="B1909" s="2"/>
      <c r="C1909" s="2"/>
      <c r="D1909" s="14"/>
      <c r="E1909" s="3"/>
      <c r="F1909" s="2"/>
      <c r="G1909" s="63" t="e">
        <f>VLOOKUP(O1909,'Робочий аркуш'!$J$2:$K$240,2,FALSE)</f>
        <v>#N/A</v>
      </c>
      <c r="H1909" s="63" t="e">
        <f t="shared" si="44"/>
        <v>#N/A</v>
      </c>
      <c r="I1909"/>
      <c r="J1909"/>
      <c r="K1909"/>
      <c r="L1909"/>
      <c r="O1909" s="2" t="str">
        <f t="shared" si="45"/>
        <v>|</v>
      </c>
    </row>
    <row r="1910" spans="1:15" ht="15" customHeight="1" x14ac:dyDescent="0.25">
      <c r="A1910" s="128"/>
      <c r="B1910" s="2"/>
      <c r="C1910" s="2"/>
      <c r="D1910" s="14"/>
      <c r="E1910" s="3"/>
      <c r="F1910" s="2"/>
      <c r="G1910" s="63" t="e">
        <f>VLOOKUP(O1910,'Робочий аркуш'!$J$2:$K$240,2,FALSE)</f>
        <v>#N/A</v>
      </c>
      <c r="H1910" s="63" t="e">
        <f t="shared" si="44"/>
        <v>#N/A</v>
      </c>
      <c r="I1910"/>
      <c r="J1910"/>
      <c r="K1910"/>
      <c r="L1910"/>
      <c r="O1910" s="2" t="str">
        <f t="shared" si="45"/>
        <v>|</v>
      </c>
    </row>
    <row r="1911" spans="1:15" ht="15" customHeight="1" x14ac:dyDescent="0.25">
      <c r="A1911" s="128"/>
      <c r="B1911" s="2"/>
      <c r="C1911" s="2"/>
      <c r="D1911" s="14"/>
      <c r="E1911" s="3"/>
      <c r="F1911" s="2"/>
      <c r="G1911" s="63" t="e">
        <f>VLOOKUP(O1911,'Робочий аркуш'!$J$2:$K$240,2,FALSE)</f>
        <v>#N/A</v>
      </c>
      <c r="H1911" s="63" t="e">
        <f t="shared" si="44"/>
        <v>#N/A</v>
      </c>
      <c r="I1911"/>
      <c r="J1911"/>
      <c r="K1911"/>
      <c r="L1911"/>
      <c r="O1911" s="2" t="str">
        <f t="shared" si="45"/>
        <v>|</v>
      </c>
    </row>
    <row r="1912" spans="1:15" ht="15" customHeight="1" x14ac:dyDescent="0.25">
      <c r="A1912" s="128"/>
      <c r="B1912" s="2"/>
      <c r="C1912" s="2"/>
      <c r="D1912" s="14"/>
      <c r="E1912" s="3"/>
      <c r="F1912" s="2"/>
      <c r="G1912" s="63" t="e">
        <f>VLOOKUP(O1912,'Робочий аркуш'!$J$2:$K$240,2,FALSE)</f>
        <v>#N/A</v>
      </c>
      <c r="H1912" s="63" t="e">
        <f t="shared" si="44"/>
        <v>#N/A</v>
      </c>
      <c r="I1912"/>
      <c r="J1912"/>
      <c r="K1912"/>
      <c r="L1912"/>
      <c r="O1912" s="2" t="str">
        <f t="shared" si="45"/>
        <v>|</v>
      </c>
    </row>
    <row r="1913" spans="1:15" ht="15" customHeight="1" x14ac:dyDescent="0.25">
      <c r="A1913" s="128"/>
      <c r="B1913" s="2"/>
      <c r="C1913" s="2"/>
      <c r="D1913" s="14"/>
      <c r="E1913" s="3"/>
      <c r="F1913" s="2"/>
      <c r="G1913" s="63" t="e">
        <f>VLOOKUP(O1913,'Робочий аркуш'!$J$2:$K$240,2,FALSE)</f>
        <v>#N/A</v>
      </c>
      <c r="H1913" s="63" t="e">
        <f t="shared" si="44"/>
        <v>#N/A</v>
      </c>
      <c r="I1913"/>
      <c r="J1913"/>
      <c r="K1913"/>
      <c r="L1913"/>
      <c r="O1913" s="2" t="str">
        <f t="shared" si="45"/>
        <v>|</v>
      </c>
    </row>
    <row r="1914" spans="1:15" ht="15" customHeight="1" x14ac:dyDescent="0.25">
      <c r="A1914" s="128"/>
      <c r="B1914" s="2"/>
      <c r="C1914" s="2"/>
      <c r="D1914" s="14"/>
      <c r="E1914" s="3"/>
      <c r="F1914" s="2"/>
      <c r="G1914" s="63" t="e">
        <f>VLOOKUP(O1914,'Робочий аркуш'!$J$2:$K$240,2,FALSE)</f>
        <v>#N/A</v>
      </c>
      <c r="H1914" s="63" t="e">
        <f t="shared" si="44"/>
        <v>#N/A</v>
      </c>
      <c r="I1914"/>
      <c r="J1914"/>
      <c r="K1914"/>
      <c r="L1914"/>
      <c r="O1914" s="2" t="str">
        <f t="shared" si="45"/>
        <v>|</v>
      </c>
    </row>
    <row r="1915" spans="1:15" ht="15" customHeight="1" x14ac:dyDescent="0.25">
      <c r="A1915" s="128"/>
      <c r="B1915" s="2"/>
      <c r="C1915" s="2"/>
      <c r="D1915" s="14"/>
      <c r="E1915" s="3"/>
      <c r="F1915" s="2"/>
      <c r="G1915" s="63" t="e">
        <f>VLOOKUP(O1915,'Робочий аркуш'!$J$2:$K$240,2,FALSE)</f>
        <v>#N/A</v>
      </c>
      <c r="H1915" s="63" t="e">
        <f t="shared" si="44"/>
        <v>#N/A</v>
      </c>
      <c r="I1915"/>
      <c r="J1915"/>
      <c r="K1915"/>
      <c r="L1915"/>
      <c r="O1915" s="2" t="str">
        <f t="shared" si="45"/>
        <v>|</v>
      </c>
    </row>
    <row r="1916" spans="1:15" ht="15" customHeight="1" x14ac:dyDescent="0.25">
      <c r="A1916" s="128"/>
      <c r="B1916" s="2"/>
      <c r="C1916" s="2"/>
      <c r="D1916" s="14"/>
      <c r="E1916" s="3"/>
      <c r="F1916" s="2"/>
      <c r="G1916" s="63" t="e">
        <f>VLOOKUP(O1916,'Робочий аркуш'!$J$2:$K$240,2,FALSE)</f>
        <v>#N/A</v>
      </c>
      <c r="H1916" s="63" t="e">
        <f t="shared" si="44"/>
        <v>#N/A</v>
      </c>
      <c r="I1916"/>
      <c r="J1916"/>
      <c r="K1916"/>
      <c r="L1916"/>
      <c r="O1916" s="2" t="str">
        <f t="shared" si="45"/>
        <v>|</v>
      </c>
    </row>
    <row r="1917" spans="1:15" ht="15" customHeight="1" x14ac:dyDescent="0.25">
      <c r="A1917" s="128"/>
      <c r="B1917" s="2"/>
      <c r="C1917" s="2"/>
      <c r="D1917" s="14"/>
      <c r="E1917" s="3"/>
      <c r="F1917" s="2"/>
      <c r="G1917" s="63" t="e">
        <f>VLOOKUP(O1917,'Робочий аркуш'!$J$2:$K$240,2,FALSE)</f>
        <v>#N/A</v>
      </c>
      <c r="H1917" s="63" t="e">
        <f t="shared" si="44"/>
        <v>#N/A</v>
      </c>
      <c r="I1917"/>
      <c r="J1917"/>
      <c r="K1917"/>
      <c r="L1917"/>
      <c r="O1917" s="2" t="str">
        <f t="shared" si="45"/>
        <v>|</v>
      </c>
    </row>
    <row r="1918" spans="1:15" ht="15" customHeight="1" x14ac:dyDescent="0.25">
      <c r="A1918" s="128"/>
      <c r="B1918" s="2"/>
      <c r="C1918" s="2"/>
      <c r="D1918" s="14"/>
      <c r="E1918" s="3"/>
      <c r="F1918" s="2"/>
      <c r="G1918" s="63" t="e">
        <f>VLOOKUP(O1918,'Робочий аркуш'!$J$2:$K$240,2,FALSE)</f>
        <v>#N/A</v>
      </c>
      <c r="H1918" s="63" t="e">
        <f t="shared" si="44"/>
        <v>#N/A</v>
      </c>
      <c r="I1918"/>
      <c r="J1918"/>
      <c r="K1918"/>
      <c r="L1918"/>
      <c r="O1918" s="2" t="str">
        <f t="shared" si="45"/>
        <v>|</v>
      </c>
    </row>
    <row r="1919" spans="1:15" ht="15" customHeight="1" x14ac:dyDescent="0.25">
      <c r="A1919" s="128"/>
      <c r="B1919" s="2"/>
      <c r="C1919" s="2"/>
      <c r="D1919" s="14"/>
      <c r="E1919" s="3"/>
      <c r="F1919" s="2"/>
      <c r="G1919" s="63" t="e">
        <f>VLOOKUP(O1919,'Робочий аркуш'!$J$2:$K$240,2,FALSE)</f>
        <v>#N/A</v>
      </c>
      <c r="H1919" s="63" t="e">
        <f t="shared" si="44"/>
        <v>#N/A</v>
      </c>
      <c r="I1919"/>
      <c r="J1919"/>
      <c r="K1919"/>
      <c r="L1919"/>
      <c r="O1919" s="2" t="str">
        <f t="shared" si="45"/>
        <v>|</v>
      </c>
    </row>
    <row r="1920" spans="1:15" ht="15" customHeight="1" x14ac:dyDescent="0.25">
      <c r="A1920" s="128"/>
      <c r="B1920" s="2"/>
      <c r="C1920" s="2"/>
      <c r="D1920" s="14"/>
      <c r="E1920" s="3"/>
      <c r="F1920" s="2"/>
      <c r="G1920" s="63" t="e">
        <f>VLOOKUP(O1920,'Робочий аркуш'!$J$2:$K$240,2,FALSE)</f>
        <v>#N/A</v>
      </c>
      <c r="H1920" s="63" t="e">
        <f t="shared" si="44"/>
        <v>#N/A</v>
      </c>
      <c r="I1920"/>
      <c r="J1920"/>
      <c r="K1920"/>
      <c r="L1920"/>
      <c r="O1920" s="2" t="str">
        <f t="shared" si="45"/>
        <v>|</v>
      </c>
    </row>
    <row r="1921" spans="1:15" ht="15" customHeight="1" x14ac:dyDescent="0.25">
      <c r="A1921" s="128"/>
      <c r="B1921" s="2"/>
      <c r="C1921" s="2"/>
      <c r="D1921" s="14"/>
      <c r="E1921" s="3"/>
      <c r="F1921" s="2"/>
      <c r="G1921" s="63" t="e">
        <f>VLOOKUP(O1921,'Робочий аркуш'!$J$2:$K$240,2,FALSE)</f>
        <v>#N/A</v>
      </c>
      <c r="H1921" s="63" t="e">
        <f t="shared" si="44"/>
        <v>#N/A</v>
      </c>
      <c r="I1921"/>
      <c r="J1921"/>
      <c r="K1921"/>
      <c r="L1921"/>
      <c r="O1921" s="2" t="str">
        <f t="shared" si="45"/>
        <v>|</v>
      </c>
    </row>
    <row r="1922" spans="1:15" ht="15" customHeight="1" x14ac:dyDescent="0.25">
      <c r="A1922" s="128"/>
      <c r="B1922" s="2"/>
      <c r="C1922" s="2"/>
      <c r="D1922" s="14"/>
      <c r="E1922" s="3"/>
      <c r="F1922" s="2"/>
      <c r="G1922" s="63" t="e">
        <f>VLOOKUP(O1922,'Робочий аркуш'!$J$2:$K$240,2,FALSE)</f>
        <v>#N/A</v>
      </c>
      <c r="H1922" s="63" t="e">
        <f t="shared" si="44"/>
        <v>#N/A</v>
      </c>
      <c r="I1922"/>
      <c r="J1922"/>
      <c r="K1922"/>
      <c r="L1922"/>
      <c r="O1922" s="2" t="str">
        <f t="shared" si="45"/>
        <v>|</v>
      </c>
    </row>
    <row r="1923" spans="1:15" ht="15" customHeight="1" x14ac:dyDescent="0.25">
      <c r="A1923" s="128"/>
      <c r="B1923" s="2"/>
      <c r="C1923" s="2"/>
      <c r="D1923" s="14"/>
      <c r="E1923" s="3"/>
      <c r="F1923" s="2"/>
      <c r="G1923" s="63" t="e">
        <f>VLOOKUP(O1923,'Робочий аркуш'!$J$2:$K$240,2,FALSE)</f>
        <v>#N/A</v>
      </c>
      <c r="H1923" s="63" t="e">
        <f t="shared" si="44"/>
        <v>#N/A</v>
      </c>
      <c r="I1923"/>
      <c r="J1923"/>
      <c r="K1923"/>
      <c r="L1923"/>
      <c r="O1923" s="2" t="str">
        <f t="shared" si="45"/>
        <v>|</v>
      </c>
    </row>
    <row r="1924" spans="1:15" ht="15" customHeight="1" x14ac:dyDescent="0.25">
      <c r="A1924" s="128"/>
      <c r="B1924" s="2"/>
      <c r="C1924" s="2"/>
      <c r="D1924" s="14"/>
      <c r="E1924" s="3"/>
      <c r="F1924" s="2"/>
      <c r="G1924" s="63" t="e">
        <f>VLOOKUP(O1924,'Робочий аркуш'!$J$2:$K$240,2,FALSE)</f>
        <v>#N/A</v>
      </c>
      <c r="H1924" s="63" t="e">
        <f t="shared" si="44"/>
        <v>#N/A</v>
      </c>
      <c r="I1924"/>
      <c r="J1924"/>
      <c r="K1924"/>
      <c r="L1924"/>
      <c r="O1924" s="2" t="str">
        <f t="shared" si="45"/>
        <v>|</v>
      </c>
    </row>
    <row r="1925" spans="1:15" ht="15" customHeight="1" x14ac:dyDescent="0.25">
      <c r="A1925" s="128"/>
      <c r="B1925" s="2"/>
      <c r="C1925" s="2"/>
      <c r="D1925" s="14"/>
      <c r="E1925" s="3"/>
      <c r="F1925" s="2"/>
      <c r="G1925" s="63" t="e">
        <f>VLOOKUP(O1925,'Робочий аркуш'!$J$2:$K$240,2,FALSE)</f>
        <v>#N/A</v>
      </c>
      <c r="H1925" s="63" t="e">
        <f t="shared" si="44"/>
        <v>#N/A</v>
      </c>
      <c r="I1925"/>
      <c r="J1925"/>
      <c r="K1925"/>
      <c r="L1925"/>
      <c r="O1925" s="2" t="str">
        <f t="shared" si="45"/>
        <v>|</v>
      </c>
    </row>
    <row r="1926" spans="1:15" ht="15" customHeight="1" x14ac:dyDescent="0.25">
      <c r="A1926" s="128"/>
      <c r="B1926" s="2"/>
      <c r="C1926" s="2"/>
      <c r="D1926" s="14"/>
      <c r="E1926" s="3"/>
      <c r="F1926" s="2"/>
      <c r="G1926" s="63" t="e">
        <f>VLOOKUP(O1926,'Робочий аркуш'!$J$2:$K$240,2,FALSE)</f>
        <v>#N/A</v>
      </c>
      <c r="H1926" s="63" t="e">
        <f t="shared" si="44"/>
        <v>#N/A</v>
      </c>
      <c r="I1926"/>
      <c r="J1926"/>
      <c r="K1926"/>
      <c r="L1926"/>
      <c r="O1926" s="2" t="str">
        <f t="shared" si="45"/>
        <v>|</v>
      </c>
    </row>
    <row r="1927" spans="1:15" ht="15" customHeight="1" x14ac:dyDescent="0.25">
      <c r="A1927" s="128"/>
      <c r="B1927" s="2"/>
      <c r="C1927" s="2"/>
      <c r="D1927" s="14"/>
      <c r="E1927" s="3"/>
      <c r="F1927" s="2"/>
      <c r="G1927" s="63" t="e">
        <f>VLOOKUP(O1927,'Робочий аркуш'!$J$2:$K$240,2,FALSE)</f>
        <v>#N/A</v>
      </c>
      <c r="H1927" s="63" t="e">
        <f t="shared" ref="H1927:H1990" si="46">(D1927*E1927*F1927)/G1927</f>
        <v>#N/A</v>
      </c>
      <c r="I1927"/>
      <c r="J1927"/>
      <c r="K1927"/>
      <c r="L1927"/>
      <c r="O1927" s="2" t="str">
        <f t="shared" si="45"/>
        <v>|</v>
      </c>
    </row>
    <row r="1928" spans="1:15" ht="15" customHeight="1" x14ac:dyDescent="0.25">
      <c r="A1928" s="128"/>
      <c r="B1928" s="2"/>
      <c r="C1928" s="2"/>
      <c r="D1928" s="14"/>
      <c r="E1928" s="3"/>
      <c r="F1928" s="2"/>
      <c r="G1928" s="63" t="e">
        <f>VLOOKUP(O1928,'Робочий аркуш'!$J$2:$K$240,2,FALSE)</f>
        <v>#N/A</v>
      </c>
      <c r="H1928" s="63" t="e">
        <f t="shared" si="46"/>
        <v>#N/A</v>
      </c>
      <c r="I1928"/>
      <c r="J1928"/>
      <c r="K1928"/>
      <c r="L1928"/>
      <c r="O1928" s="2" t="str">
        <f t="shared" si="45"/>
        <v>|</v>
      </c>
    </row>
    <row r="1929" spans="1:15" ht="15" customHeight="1" x14ac:dyDescent="0.25">
      <c r="A1929" s="128"/>
      <c r="B1929" s="2"/>
      <c r="C1929" s="2"/>
      <c r="D1929" s="14"/>
      <c r="E1929" s="3"/>
      <c r="F1929" s="2"/>
      <c r="G1929" s="63" t="e">
        <f>VLOOKUP(O1929,'Робочий аркуш'!$J$2:$K$240,2,FALSE)</f>
        <v>#N/A</v>
      </c>
      <c r="H1929" s="63" t="e">
        <f t="shared" si="46"/>
        <v>#N/A</v>
      </c>
      <c r="I1929"/>
      <c r="J1929"/>
      <c r="K1929"/>
      <c r="L1929"/>
      <c r="O1929" s="2" t="str">
        <f t="shared" si="45"/>
        <v>|</v>
      </c>
    </row>
    <row r="1930" spans="1:15" ht="15" customHeight="1" x14ac:dyDescent="0.25">
      <c r="A1930" s="128"/>
      <c r="B1930" s="2"/>
      <c r="C1930" s="2"/>
      <c r="D1930" s="14"/>
      <c r="E1930" s="3"/>
      <c r="F1930" s="2"/>
      <c r="G1930" s="63" t="e">
        <f>VLOOKUP(O1930,'Робочий аркуш'!$J$2:$K$240,2,FALSE)</f>
        <v>#N/A</v>
      </c>
      <c r="H1930" s="63" t="e">
        <f t="shared" si="46"/>
        <v>#N/A</v>
      </c>
      <c r="I1930"/>
      <c r="J1930"/>
      <c r="K1930"/>
      <c r="L1930"/>
      <c r="O1930" s="2" t="str">
        <f t="shared" si="45"/>
        <v>|</v>
      </c>
    </row>
    <row r="1931" spans="1:15" ht="15" customHeight="1" x14ac:dyDescent="0.25">
      <c r="A1931" s="128"/>
      <c r="B1931" s="2"/>
      <c r="C1931" s="2"/>
      <c r="D1931" s="14"/>
      <c r="E1931" s="3"/>
      <c r="F1931" s="2"/>
      <c r="G1931" s="63" t="e">
        <f>VLOOKUP(O1931,'Робочий аркуш'!$J$2:$K$240,2,FALSE)</f>
        <v>#N/A</v>
      </c>
      <c r="H1931" s="63" t="e">
        <f t="shared" si="46"/>
        <v>#N/A</v>
      </c>
      <c r="I1931"/>
      <c r="J1931"/>
      <c r="K1931"/>
      <c r="L1931"/>
      <c r="O1931" s="2" t="str">
        <f t="shared" si="45"/>
        <v>|</v>
      </c>
    </row>
    <row r="1932" spans="1:15" ht="15" customHeight="1" x14ac:dyDescent="0.25">
      <c r="A1932" s="128"/>
      <c r="B1932" s="2"/>
      <c r="C1932" s="2"/>
      <c r="D1932" s="14"/>
      <c r="E1932" s="3"/>
      <c r="F1932" s="2"/>
      <c r="G1932" s="63" t="e">
        <f>VLOOKUP(O1932,'Робочий аркуш'!$J$2:$K$240,2,FALSE)</f>
        <v>#N/A</v>
      </c>
      <c r="H1932" s="63" t="e">
        <f t="shared" si="46"/>
        <v>#N/A</v>
      </c>
      <c r="I1932"/>
      <c r="J1932"/>
      <c r="K1932"/>
      <c r="L1932"/>
      <c r="O1932" s="2" t="str">
        <f t="shared" si="45"/>
        <v>|</v>
      </c>
    </row>
    <row r="1933" spans="1:15" ht="15" customHeight="1" x14ac:dyDescent="0.25">
      <c r="A1933" s="128"/>
      <c r="B1933" s="2"/>
      <c r="C1933" s="2"/>
      <c r="D1933" s="14"/>
      <c r="E1933" s="3"/>
      <c r="F1933" s="2"/>
      <c r="G1933" s="63" t="e">
        <f>VLOOKUP(O1933,'Робочий аркуш'!$J$2:$K$240,2,FALSE)</f>
        <v>#N/A</v>
      </c>
      <c r="H1933" s="63" t="e">
        <f t="shared" si="46"/>
        <v>#N/A</v>
      </c>
      <c r="I1933"/>
      <c r="J1933"/>
      <c r="K1933"/>
      <c r="L1933"/>
      <c r="O1933" s="2" t="str">
        <f t="shared" si="45"/>
        <v>|</v>
      </c>
    </row>
    <row r="1934" spans="1:15" ht="15" customHeight="1" x14ac:dyDescent="0.25">
      <c r="A1934" s="128"/>
      <c r="B1934" s="2"/>
      <c r="C1934" s="2"/>
      <c r="D1934" s="14"/>
      <c r="E1934" s="3"/>
      <c r="F1934" s="2"/>
      <c r="G1934" s="63" t="e">
        <f>VLOOKUP(O1934,'Робочий аркуш'!$J$2:$K$240,2,FALSE)</f>
        <v>#N/A</v>
      </c>
      <c r="H1934" s="63" t="e">
        <f t="shared" si="46"/>
        <v>#N/A</v>
      </c>
      <c r="I1934"/>
      <c r="J1934"/>
      <c r="K1934"/>
      <c r="L1934"/>
      <c r="O1934" s="2" t="str">
        <f t="shared" si="45"/>
        <v>|</v>
      </c>
    </row>
    <row r="1935" spans="1:15" ht="15" customHeight="1" x14ac:dyDescent="0.25">
      <c r="A1935" s="128"/>
      <c r="B1935" s="2"/>
      <c r="C1935" s="2"/>
      <c r="D1935" s="14"/>
      <c r="E1935" s="3"/>
      <c r="F1935" s="2"/>
      <c r="G1935" s="63" t="e">
        <f>VLOOKUP(O1935,'Робочий аркуш'!$J$2:$K$240,2,FALSE)</f>
        <v>#N/A</v>
      </c>
      <c r="H1935" s="63" t="e">
        <f t="shared" si="46"/>
        <v>#N/A</v>
      </c>
      <c r="I1935"/>
      <c r="J1935"/>
      <c r="K1935"/>
      <c r="L1935"/>
      <c r="O1935" s="2" t="str">
        <f t="shared" si="45"/>
        <v>|</v>
      </c>
    </row>
    <row r="1936" spans="1:15" ht="15" customHeight="1" x14ac:dyDescent="0.25">
      <c r="A1936" s="128"/>
      <c r="B1936" s="2"/>
      <c r="C1936" s="2"/>
      <c r="D1936" s="14"/>
      <c r="E1936" s="3"/>
      <c r="F1936" s="2"/>
      <c r="G1936" s="63" t="e">
        <f>VLOOKUP(O1936,'Робочий аркуш'!$J$2:$K$240,2,FALSE)</f>
        <v>#N/A</v>
      </c>
      <c r="H1936" s="63" t="e">
        <f t="shared" si="46"/>
        <v>#N/A</v>
      </c>
      <c r="I1936"/>
      <c r="J1936"/>
      <c r="K1936"/>
      <c r="L1936"/>
      <c r="O1936" s="2" t="str">
        <f t="shared" si="45"/>
        <v>|</v>
      </c>
    </row>
    <row r="1937" spans="1:15" ht="15" customHeight="1" x14ac:dyDescent="0.25">
      <c r="A1937" s="128"/>
      <c r="B1937" s="2"/>
      <c r="C1937" s="2"/>
      <c r="D1937" s="14"/>
      <c r="E1937" s="3"/>
      <c r="F1937" s="2"/>
      <c r="G1937" s="63" t="e">
        <f>VLOOKUP(O1937,'Робочий аркуш'!$J$2:$K$240,2,FALSE)</f>
        <v>#N/A</v>
      </c>
      <c r="H1937" s="63" t="e">
        <f t="shared" si="46"/>
        <v>#N/A</v>
      </c>
      <c r="I1937"/>
      <c r="J1937"/>
      <c r="K1937"/>
      <c r="L1937"/>
      <c r="O1937" s="2" t="str">
        <f t="shared" si="45"/>
        <v>|</v>
      </c>
    </row>
    <row r="1938" spans="1:15" ht="15" customHeight="1" x14ac:dyDescent="0.25">
      <c r="A1938" s="128"/>
      <c r="B1938" s="2"/>
      <c r="C1938" s="2"/>
      <c r="D1938" s="14"/>
      <c r="E1938" s="3"/>
      <c r="F1938" s="2"/>
      <c r="G1938" s="63" t="e">
        <f>VLOOKUP(O1938,'Робочий аркуш'!$J$2:$K$240,2,FALSE)</f>
        <v>#N/A</v>
      </c>
      <c r="H1938" s="63" t="e">
        <f t="shared" si="46"/>
        <v>#N/A</v>
      </c>
      <c r="I1938"/>
      <c r="J1938"/>
      <c r="K1938"/>
      <c r="L1938"/>
      <c r="O1938" s="2" t="str">
        <f t="shared" ref="O1938:O2001" si="47">B1938&amp;"|"&amp;C1938</f>
        <v>|</v>
      </c>
    </row>
    <row r="1939" spans="1:15" ht="15" customHeight="1" x14ac:dyDescent="0.25">
      <c r="A1939" s="128"/>
      <c r="B1939" s="2"/>
      <c r="C1939" s="2"/>
      <c r="D1939" s="14"/>
      <c r="E1939" s="3"/>
      <c r="F1939" s="2"/>
      <c r="G1939" s="63" t="e">
        <f>VLOOKUP(O1939,'Робочий аркуш'!$J$2:$K$240,2,FALSE)</f>
        <v>#N/A</v>
      </c>
      <c r="H1939" s="63" t="e">
        <f t="shared" si="46"/>
        <v>#N/A</v>
      </c>
      <c r="I1939"/>
      <c r="J1939"/>
      <c r="K1939"/>
      <c r="L1939"/>
      <c r="O1939" s="2" t="str">
        <f t="shared" si="47"/>
        <v>|</v>
      </c>
    </row>
    <row r="1940" spans="1:15" ht="15" customHeight="1" x14ac:dyDescent="0.25">
      <c r="A1940" s="128"/>
      <c r="B1940" s="2"/>
      <c r="C1940" s="2"/>
      <c r="D1940" s="14"/>
      <c r="E1940" s="3"/>
      <c r="F1940" s="2"/>
      <c r="G1940" s="63" t="e">
        <f>VLOOKUP(O1940,'Робочий аркуш'!$J$2:$K$240,2,FALSE)</f>
        <v>#N/A</v>
      </c>
      <c r="H1940" s="63" t="e">
        <f t="shared" si="46"/>
        <v>#N/A</v>
      </c>
      <c r="I1940"/>
      <c r="J1940"/>
      <c r="K1940"/>
      <c r="L1940"/>
      <c r="O1940" s="2" t="str">
        <f t="shared" si="47"/>
        <v>|</v>
      </c>
    </row>
    <row r="1941" spans="1:15" ht="15" customHeight="1" x14ac:dyDescent="0.25">
      <c r="A1941" s="128"/>
      <c r="B1941" s="2"/>
      <c r="C1941" s="2"/>
      <c r="D1941" s="14"/>
      <c r="E1941" s="3"/>
      <c r="F1941" s="2"/>
      <c r="G1941" s="63" t="e">
        <f>VLOOKUP(O1941,'Робочий аркуш'!$J$2:$K$240,2,FALSE)</f>
        <v>#N/A</v>
      </c>
      <c r="H1941" s="63" t="e">
        <f t="shared" si="46"/>
        <v>#N/A</v>
      </c>
      <c r="I1941"/>
      <c r="J1941"/>
      <c r="K1941"/>
      <c r="L1941"/>
      <c r="O1941" s="2" t="str">
        <f t="shared" si="47"/>
        <v>|</v>
      </c>
    </row>
    <row r="1942" spans="1:15" ht="15" customHeight="1" x14ac:dyDescent="0.25">
      <c r="A1942" s="128"/>
      <c r="B1942" s="2"/>
      <c r="C1942" s="2"/>
      <c r="D1942" s="14"/>
      <c r="E1942" s="3"/>
      <c r="F1942" s="2"/>
      <c r="G1942" s="63" t="e">
        <f>VLOOKUP(O1942,'Робочий аркуш'!$J$2:$K$240,2,FALSE)</f>
        <v>#N/A</v>
      </c>
      <c r="H1942" s="63" t="e">
        <f t="shared" si="46"/>
        <v>#N/A</v>
      </c>
      <c r="I1942"/>
      <c r="J1942"/>
      <c r="K1942"/>
      <c r="L1942"/>
      <c r="O1942" s="2" t="str">
        <f t="shared" si="47"/>
        <v>|</v>
      </c>
    </row>
    <row r="1943" spans="1:15" ht="15" customHeight="1" x14ac:dyDescent="0.25">
      <c r="A1943" s="128"/>
      <c r="B1943" s="2"/>
      <c r="C1943" s="2"/>
      <c r="D1943" s="14"/>
      <c r="E1943" s="3"/>
      <c r="F1943" s="2"/>
      <c r="G1943" s="63" t="e">
        <f>VLOOKUP(O1943,'Робочий аркуш'!$J$2:$K$240,2,FALSE)</f>
        <v>#N/A</v>
      </c>
      <c r="H1943" s="63" t="e">
        <f t="shared" si="46"/>
        <v>#N/A</v>
      </c>
      <c r="I1943"/>
      <c r="J1943"/>
      <c r="K1943"/>
      <c r="L1943"/>
      <c r="O1943" s="2" t="str">
        <f t="shared" si="47"/>
        <v>|</v>
      </c>
    </row>
    <row r="1944" spans="1:15" ht="15" customHeight="1" x14ac:dyDescent="0.25">
      <c r="A1944" s="128"/>
      <c r="B1944" s="2"/>
      <c r="C1944" s="2"/>
      <c r="D1944" s="14"/>
      <c r="E1944" s="3"/>
      <c r="F1944" s="2"/>
      <c r="G1944" s="63" t="e">
        <f>VLOOKUP(O1944,'Робочий аркуш'!$J$2:$K$240,2,FALSE)</f>
        <v>#N/A</v>
      </c>
      <c r="H1944" s="63" t="e">
        <f t="shared" si="46"/>
        <v>#N/A</v>
      </c>
      <c r="I1944"/>
      <c r="J1944"/>
      <c r="K1944"/>
      <c r="L1944"/>
      <c r="O1944" s="2" t="str">
        <f t="shared" si="47"/>
        <v>|</v>
      </c>
    </row>
    <row r="1945" spans="1:15" ht="15" customHeight="1" x14ac:dyDescent="0.25">
      <c r="A1945" s="128"/>
      <c r="B1945" s="2"/>
      <c r="C1945" s="2"/>
      <c r="D1945" s="14"/>
      <c r="E1945" s="3"/>
      <c r="F1945" s="2"/>
      <c r="G1945" s="63" t="e">
        <f>VLOOKUP(O1945,'Робочий аркуш'!$J$2:$K$240,2,FALSE)</f>
        <v>#N/A</v>
      </c>
      <c r="H1945" s="63" t="e">
        <f t="shared" si="46"/>
        <v>#N/A</v>
      </c>
      <c r="I1945"/>
      <c r="J1945"/>
      <c r="K1945"/>
      <c r="L1945"/>
      <c r="O1945" s="2" t="str">
        <f t="shared" si="47"/>
        <v>|</v>
      </c>
    </row>
    <row r="1946" spans="1:15" ht="15" customHeight="1" x14ac:dyDescent="0.25">
      <c r="A1946" s="128"/>
      <c r="B1946" s="2"/>
      <c r="C1946" s="2"/>
      <c r="D1946" s="14"/>
      <c r="E1946" s="3"/>
      <c r="F1946" s="2"/>
      <c r="G1946" s="63" t="e">
        <f>VLOOKUP(O1946,'Робочий аркуш'!$J$2:$K$240,2,FALSE)</f>
        <v>#N/A</v>
      </c>
      <c r="H1946" s="63" t="e">
        <f t="shared" si="46"/>
        <v>#N/A</v>
      </c>
      <c r="I1946"/>
      <c r="J1946"/>
      <c r="K1946"/>
      <c r="L1946"/>
      <c r="O1946" s="2" t="str">
        <f t="shared" si="47"/>
        <v>|</v>
      </c>
    </row>
    <row r="1947" spans="1:15" ht="15" customHeight="1" x14ac:dyDescent="0.25">
      <c r="A1947" s="128"/>
      <c r="B1947" s="2"/>
      <c r="C1947" s="2"/>
      <c r="D1947" s="14"/>
      <c r="E1947" s="3"/>
      <c r="F1947" s="2"/>
      <c r="G1947" s="63" t="e">
        <f>VLOOKUP(O1947,'Робочий аркуш'!$J$2:$K$240,2,FALSE)</f>
        <v>#N/A</v>
      </c>
      <c r="H1947" s="63" t="e">
        <f t="shared" si="46"/>
        <v>#N/A</v>
      </c>
      <c r="I1947"/>
      <c r="J1947"/>
      <c r="K1947"/>
      <c r="L1947"/>
      <c r="O1947" s="2" t="str">
        <f t="shared" si="47"/>
        <v>|</v>
      </c>
    </row>
    <row r="1948" spans="1:15" ht="15" customHeight="1" x14ac:dyDescent="0.25">
      <c r="A1948" s="128"/>
      <c r="B1948" s="2"/>
      <c r="C1948" s="2"/>
      <c r="D1948" s="14"/>
      <c r="E1948" s="3"/>
      <c r="F1948" s="2"/>
      <c r="G1948" s="63" t="e">
        <f>VLOOKUP(O1948,'Робочий аркуш'!$J$2:$K$240,2,FALSE)</f>
        <v>#N/A</v>
      </c>
      <c r="H1948" s="63" t="e">
        <f t="shared" si="46"/>
        <v>#N/A</v>
      </c>
      <c r="I1948"/>
      <c r="J1948"/>
      <c r="K1948"/>
      <c r="L1948"/>
      <c r="O1948" s="2" t="str">
        <f t="shared" si="47"/>
        <v>|</v>
      </c>
    </row>
    <row r="1949" spans="1:15" ht="15" customHeight="1" x14ac:dyDescent="0.25">
      <c r="A1949" s="128"/>
      <c r="B1949" s="2"/>
      <c r="C1949" s="2"/>
      <c r="D1949" s="14"/>
      <c r="E1949" s="3"/>
      <c r="F1949" s="2"/>
      <c r="G1949" s="63" t="e">
        <f>VLOOKUP(O1949,'Робочий аркуш'!$J$2:$K$240,2,FALSE)</f>
        <v>#N/A</v>
      </c>
      <c r="H1949" s="63" t="e">
        <f t="shared" si="46"/>
        <v>#N/A</v>
      </c>
      <c r="I1949"/>
      <c r="J1949"/>
      <c r="K1949"/>
      <c r="L1949"/>
      <c r="O1949" s="2" t="str">
        <f t="shared" si="47"/>
        <v>|</v>
      </c>
    </row>
    <row r="1950" spans="1:15" ht="15" customHeight="1" x14ac:dyDescent="0.25">
      <c r="A1950" s="128"/>
      <c r="B1950" s="2"/>
      <c r="C1950" s="2"/>
      <c r="D1950" s="14"/>
      <c r="E1950" s="3"/>
      <c r="F1950" s="2"/>
      <c r="G1950" s="63" t="e">
        <f>VLOOKUP(O1950,'Робочий аркуш'!$J$2:$K$240,2,FALSE)</f>
        <v>#N/A</v>
      </c>
      <c r="H1950" s="63" t="e">
        <f t="shared" si="46"/>
        <v>#N/A</v>
      </c>
      <c r="I1950"/>
      <c r="J1950"/>
      <c r="K1950"/>
      <c r="L1950"/>
      <c r="O1950" s="2" t="str">
        <f t="shared" si="47"/>
        <v>|</v>
      </c>
    </row>
    <row r="1951" spans="1:15" ht="15" customHeight="1" x14ac:dyDescent="0.25">
      <c r="A1951" s="128"/>
      <c r="B1951" s="2"/>
      <c r="C1951" s="2"/>
      <c r="D1951" s="14"/>
      <c r="E1951" s="3"/>
      <c r="F1951" s="2"/>
      <c r="G1951" s="63" t="e">
        <f>VLOOKUP(O1951,'Робочий аркуш'!$J$2:$K$240,2,FALSE)</f>
        <v>#N/A</v>
      </c>
      <c r="H1951" s="63" t="e">
        <f t="shared" si="46"/>
        <v>#N/A</v>
      </c>
      <c r="I1951"/>
      <c r="J1951"/>
      <c r="K1951"/>
      <c r="L1951"/>
      <c r="O1951" s="2" t="str">
        <f t="shared" si="47"/>
        <v>|</v>
      </c>
    </row>
    <row r="1952" spans="1:15" ht="15" customHeight="1" x14ac:dyDescent="0.25">
      <c r="A1952" s="128"/>
      <c r="B1952" s="2"/>
      <c r="C1952" s="2"/>
      <c r="D1952" s="14"/>
      <c r="E1952" s="3"/>
      <c r="F1952" s="2"/>
      <c r="G1952" s="63" t="e">
        <f>VLOOKUP(O1952,'Робочий аркуш'!$J$2:$K$240,2,FALSE)</f>
        <v>#N/A</v>
      </c>
      <c r="H1952" s="63" t="e">
        <f t="shared" si="46"/>
        <v>#N/A</v>
      </c>
      <c r="I1952"/>
      <c r="J1952"/>
      <c r="K1952"/>
      <c r="L1952"/>
      <c r="O1952" s="2" t="str">
        <f t="shared" si="47"/>
        <v>|</v>
      </c>
    </row>
    <row r="1953" spans="1:15" ht="15" customHeight="1" x14ac:dyDescent="0.25">
      <c r="A1953" s="128"/>
      <c r="B1953" s="2"/>
      <c r="C1953" s="2"/>
      <c r="D1953" s="14"/>
      <c r="E1953" s="3"/>
      <c r="F1953" s="2"/>
      <c r="G1953" s="63" t="e">
        <f>VLOOKUP(O1953,'Робочий аркуш'!$J$2:$K$240,2,FALSE)</f>
        <v>#N/A</v>
      </c>
      <c r="H1953" s="63" t="e">
        <f t="shared" si="46"/>
        <v>#N/A</v>
      </c>
      <c r="I1953"/>
      <c r="J1953"/>
      <c r="K1953"/>
      <c r="L1953"/>
      <c r="O1953" s="2" t="str">
        <f t="shared" si="47"/>
        <v>|</v>
      </c>
    </row>
    <row r="1954" spans="1:15" ht="15" customHeight="1" x14ac:dyDescent="0.25">
      <c r="A1954" s="128"/>
      <c r="B1954" s="2"/>
      <c r="C1954" s="2"/>
      <c r="D1954" s="14"/>
      <c r="E1954" s="3"/>
      <c r="F1954" s="2"/>
      <c r="G1954" s="63" t="e">
        <f>VLOOKUP(O1954,'Робочий аркуш'!$J$2:$K$240,2,FALSE)</f>
        <v>#N/A</v>
      </c>
      <c r="H1954" s="63" t="e">
        <f t="shared" si="46"/>
        <v>#N/A</v>
      </c>
      <c r="I1954"/>
      <c r="J1954"/>
      <c r="K1954"/>
      <c r="L1954"/>
      <c r="O1954" s="2" t="str">
        <f t="shared" si="47"/>
        <v>|</v>
      </c>
    </row>
    <row r="1955" spans="1:15" ht="15" customHeight="1" x14ac:dyDescent="0.25">
      <c r="A1955" s="128"/>
      <c r="B1955" s="2"/>
      <c r="C1955" s="2"/>
      <c r="D1955" s="14"/>
      <c r="E1955" s="3"/>
      <c r="F1955" s="2"/>
      <c r="G1955" s="63" t="e">
        <f>VLOOKUP(O1955,'Робочий аркуш'!$J$2:$K$240,2,FALSE)</f>
        <v>#N/A</v>
      </c>
      <c r="H1955" s="63" t="e">
        <f t="shared" si="46"/>
        <v>#N/A</v>
      </c>
      <c r="I1955"/>
      <c r="J1955"/>
      <c r="K1955"/>
      <c r="L1955"/>
      <c r="O1955" s="2" t="str">
        <f t="shared" si="47"/>
        <v>|</v>
      </c>
    </row>
    <row r="1956" spans="1:15" ht="15" customHeight="1" x14ac:dyDescent="0.25">
      <c r="A1956" s="128"/>
      <c r="B1956" s="2"/>
      <c r="C1956" s="2"/>
      <c r="D1956" s="14"/>
      <c r="E1956" s="3"/>
      <c r="F1956" s="2"/>
      <c r="G1956" s="63" t="e">
        <f>VLOOKUP(O1956,'Робочий аркуш'!$J$2:$K$240,2,FALSE)</f>
        <v>#N/A</v>
      </c>
      <c r="H1956" s="63" t="e">
        <f t="shared" si="46"/>
        <v>#N/A</v>
      </c>
      <c r="I1956"/>
      <c r="J1956"/>
      <c r="K1956"/>
      <c r="L1956"/>
      <c r="O1956" s="2" t="str">
        <f t="shared" si="47"/>
        <v>|</v>
      </c>
    </row>
    <row r="1957" spans="1:15" ht="15" customHeight="1" x14ac:dyDescent="0.25">
      <c r="A1957" s="128"/>
      <c r="B1957" s="2"/>
      <c r="C1957" s="2"/>
      <c r="D1957" s="14"/>
      <c r="E1957" s="3"/>
      <c r="F1957" s="2"/>
      <c r="G1957" s="63" t="e">
        <f>VLOOKUP(O1957,'Робочий аркуш'!$J$2:$K$240,2,FALSE)</f>
        <v>#N/A</v>
      </c>
      <c r="H1957" s="63" t="e">
        <f t="shared" si="46"/>
        <v>#N/A</v>
      </c>
      <c r="I1957"/>
      <c r="J1957"/>
      <c r="K1957"/>
      <c r="L1957"/>
      <c r="O1957" s="2" t="str">
        <f t="shared" si="47"/>
        <v>|</v>
      </c>
    </row>
    <row r="1958" spans="1:15" ht="15" customHeight="1" x14ac:dyDescent="0.25">
      <c r="A1958" s="128"/>
      <c r="B1958" s="2"/>
      <c r="C1958" s="2"/>
      <c r="D1958" s="14"/>
      <c r="E1958" s="3"/>
      <c r="F1958" s="2"/>
      <c r="G1958" s="63" t="e">
        <f>VLOOKUP(O1958,'Робочий аркуш'!$J$2:$K$240,2,FALSE)</f>
        <v>#N/A</v>
      </c>
      <c r="H1958" s="63" t="e">
        <f t="shared" si="46"/>
        <v>#N/A</v>
      </c>
      <c r="I1958"/>
      <c r="J1958"/>
      <c r="K1958"/>
      <c r="L1958"/>
      <c r="O1958" s="2" t="str">
        <f t="shared" si="47"/>
        <v>|</v>
      </c>
    </row>
    <row r="1959" spans="1:15" ht="15" customHeight="1" x14ac:dyDescent="0.25">
      <c r="A1959" s="128"/>
      <c r="B1959" s="2"/>
      <c r="C1959" s="2"/>
      <c r="D1959" s="14"/>
      <c r="E1959" s="3"/>
      <c r="F1959" s="2"/>
      <c r="G1959" s="63" t="e">
        <f>VLOOKUP(O1959,'Робочий аркуш'!$J$2:$K$240,2,FALSE)</f>
        <v>#N/A</v>
      </c>
      <c r="H1959" s="63" t="e">
        <f t="shared" si="46"/>
        <v>#N/A</v>
      </c>
      <c r="I1959"/>
      <c r="J1959"/>
      <c r="K1959"/>
      <c r="L1959"/>
      <c r="O1959" s="2" t="str">
        <f t="shared" si="47"/>
        <v>|</v>
      </c>
    </row>
    <row r="1960" spans="1:15" ht="15" customHeight="1" x14ac:dyDescent="0.25">
      <c r="A1960" s="128"/>
      <c r="B1960" s="2"/>
      <c r="C1960" s="2"/>
      <c r="D1960" s="14"/>
      <c r="E1960" s="3"/>
      <c r="F1960" s="2"/>
      <c r="G1960" s="63" t="e">
        <f>VLOOKUP(O1960,'Робочий аркуш'!$J$2:$K$240,2,FALSE)</f>
        <v>#N/A</v>
      </c>
      <c r="H1960" s="63" t="e">
        <f t="shared" si="46"/>
        <v>#N/A</v>
      </c>
      <c r="I1960"/>
      <c r="J1960"/>
      <c r="K1960"/>
      <c r="L1960"/>
      <c r="O1960" s="2" t="str">
        <f t="shared" si="47"/>
        <v>|</v>
      </c>
    </row>
    <row r="1961" spans="1:15" ht="15" customHeight="1" x14ac:dyDescent="0.25">
      <c r="A1961" s="128"/>
      <c r="B1961" s="2"/>
      <c r="C1961" s="2"/>
      <c r="D1961" s="14"/>
      <c r="E1961" s="3"/>
      <c r="F1961" s="2"/>
      <c r="G1961" s="63" t="e">
        <f>VLOOKUP(O1961,'Робочий аркуш'!$J$2:$K$240,2,FALSE)</f>
        <v>#N/A</v>
      </c>
      <c r="H1961" s="63" t="e">
        <f t="shared" si="46"/>
        <v>#N/A</v>
      </c>
      <c r="I1961"/>
      <c r="J1961"/>
      <c r="K1961"/>
      <c r="L1961"/>
      <c r="O1961" s="2" t="str">
        <f t="shared" si="47"/>
        <v>|</v>
      </c>
    </row>
    <row r="1962" spans="1:15" ht="15" customHeight="1" x14ac:dyDescent="0.25">
      <c r="A1962" s="128"/>
      <c r="B1962" s="2"/>
      <c r="C1962" s="2"/>
      <c r="D1962" s="14"/>
      <c r="E1962" s="3"/>
      <c r="F1962" s="2"/>
      <c r="G1962" s="63" t="e">
        <f>VLOOKUP(O1962,'Робочий аркуш'!$J$2:$K$240,2,FALSE)</f>
        <v>#N/A</v>
      </c>
      <c r="H1962" s="63" t="e">
        <f t="shared" si="46"/>
        <v>#N/A</v>
      </c>
      <c r="I1962"/>
      <c r="J1962"/>
      <c r="K1962"/>
      <c r="L1962"/>
      <c r="O1962" s="2" t="str">
        <f t="shared" si="47"/>
        <v>|</v>
      </c>
    </row>
    <row r="1963" spans="1:15" ht="15" customHeight="1" x14ac:dyDescent="0.25">
      <c r="A1963" s="128"/>
      <c r="B1963" s="2"/>
      <c r="C1963" s="2"/>
      <c r="D1963" s="14"/>
      <c r="E1963" s="3"/>
      <c r="F1963" s="2"/>
      <c r="G1963" s="63" t="e">
        <f>VLOOKUP(O1963,'Робочий аркуш'!$J$2:$K$240,2,FALSE)</f>
        <v>#N/A</v>
      </c>
      <c r="H1963" s="63" t="e">
        <f t="shared" si="46"/>
        <v>#N/A</v>
      </c>
      <c r="I1963"/>
      <c r="J1963"/>
      <c r="K1963"/>
      <c r="L1963"/>
      <c r="O1963" s="2" t="str">
        <f t="shared" si="47"/>
        <v>|</v>
      </c>
    </row>
    <row r="1964" spans="1:15" ht="15" customHeight="1" x14ac:dyDescent="0.25">
      <c r="A1964" s="128"/>
      <c r="B1964" s="2"/>
      <c r="C1964" s="2"/>
      <c r="D1964" s="14"/>
      <c r="E1964" s="3"/>
      <c r="F1964" s="2"/>
      <c r="G1964" s="63" t="e">
        <f>VLOOKUP(O1964,'Робочий аркуш'!$J$2:$K$240,2,FALSE)</f>
        <v>#N/A</v>
      </c>
      <c r="H1964" s="63" t="e">
        <f t="shared" si="46"/>
        <v>#N/A</v>
      </c>
      <c r="I1964"/>
      <c r="J1964"/>
      <c r="K1964"/>
      <c r="L1964"/>
      <c r="O1964" s="2" t="str">
        <f t="shared" si="47"/>
        <v>|</v>
      </c>
    </row>
    <row r="1965" spans="1:15" ht="15" customHeight="1" x14ac:dyDescent="0.25">
      <c r="A1965" s="128"/>
      <c r="B1965" s="2"/>
      <c r="C1965" s="2"/>
      <c r="D1965" s="14"/>
      <c r="E1965" s="3"/>
      <c r="F1965" s="2"/>
      <c r="G1965" s="63" t="e">
        <f>VLOOKUP(O1965,'Робочий аркуш'!$J$2:$K$240,2,FALSE)</f>
        <v>#N/A</v>
      </c>
      <c r="H1965" s="63" t="e">
        <f t="shared" si="46"/>
        <v>#N/A</v>
      </c>
      <c r="I1965"/>
      <c r="J1965"/>
      <c r="K1965"/>
      <c r="L1965"/>
      <c r="O1965" s="2" t="str">
        <f t="shared" si="47"/>
        <v>|</v>
      </c>
    </row>
    <row r="1966" spans="1:15" ht="15" customHeight="1" x14ac:dyDescent="0.25">
      <c r="A1966" s="128"/>
      <c r="B1966" s="2"/>
      <c r="C1966" s="2"/>
      <c r="D1966" s="14"/>
      <c r="E1966" s="3"/>
      <c r="F1966" s="2"/>
      <c r="G1966" s="63" t="e">
        <f>VLOOKUP(O1966,'Робочий аркуш'!$J$2:$K$240,2,FALSE)</f>
        <v>#N/A</v>
      </c>
      <c r="H1966" s="63" t="e">
        <f t="shared" si="46"/>
        <v>#N/A</v>
      </c>
      <c r="I1966"/>
      <c r="J1966"/>
      <c r="K1966"/>
      <c r="L1966"/>
      <c r="O1966" s="2" t="str">
        <f t="shared" si="47"/>
        <v>|</v>
      </c>
    </row>
    <row r="1967" spans="1:15" ht="15" customHeight="1" x14ac:dyDescent="0.25">
      <c r="A1967" s="128"/>
      <c r="B1967" s="2"/>
      <c r="C1967" s="2"/>
      <c r="D1967" s="14"/>
      <c r="E1967" s="3"/>
      <c r="F1967" s="2"/>
      <c r="G1967" s="63" t="e">
        <f>VLOOKUP(O1967,'Робочий аркуш'!$J$2:$K$240,2,FALSE)</f>
        <v>#N/A</v>
      </c>
      <c r="H1967" s="63" t="e">
        <f t="shared" si="46"/>
        <v>#N/A</v>
      </c>
      <c r="I1967"/>
      <c r="J1967"/>
      <c r="K1967"/>
      <c r="L1967"/>
      <c r="O1967" s="2" t="str">
        <f t="shared" si="47"/>
        <v>|</v>
      </c>
    </row>
    <row r="1968" spans="1:15" ht="15" customHeight="1" x14ac:dyDescent="0.25">
      <c r="A1968" s="128"/>
      <c r="B1968" s="2"/>
      <c r="C1968" s="2"/>
      <c r="D1968" s="14"/>
      <c r="E1968" s="3"/>
      <c r="F1968" s="2"/>
      <c r="G1968" s="63" t="e">
        <f>VLOOKUP(O1968,'Робочий аркуш'!$J$2:$K$240,2,FALSE)</f>
        <v>#N/A</v>
      </c>
      <c r="H1968" s="63" t="e">
        <f t="shared" si="46"/>
        <v>#N/A</v>
      </c>
      <c r="I1968"/>
      <c r="J1968"/>
      <c r="K1968"/>
      <c r="L1968"/>
      <c r="O1968" s="2" t="str">
        <f t="shared" si="47"/>
        <v>|</v>
      </c>
    </row>
    <row r="1969" spans="1:15" ht="15" customHeight="1" x14ac:dyDescent="0.25">
      <c r="A1969" s="128"/>
      <c r="B1969" s="2"/>
      <c r="C1969" s="2"/>
      <c r="D1969" s="14"/>
      <c r="E1969" s="3"/>
      <c r="F1969" s="2"/>
      <c r="G1969" s="63" t="e">
        <f>VLOOKUP(O1969,'Робочий аркуш'!$J$2:$K$240,2,FALSE)</f>
        <v>#N/A</v>
      </c>
      <c r="H1969" s="63" t="e">
        <f t="shared" si="46"/>
        <v>#N/A</v>
      </c>
      <c r="I1969"/>
      <c r="J1969"/>
      <c r="K1969"/>
      <c r="L1969"/>
      <c r="O1969" s="2" t="str">
        <f t="shared" si="47"/>
        <v>|</v>
      </c>
    </row>
    <row r="1970" spans="1:15" ht="15" customHeight="1" x14ac:dyDescent="0.25">
      <c r="A1970" s="128"/>
      <c r="B1970" s="2"/>
      <c r="C1970" s="2"/>
      <c r="D1970" s="14"/>
      <c r="E1970" s="3"/>
      <c r="F1970" s="2"/>
      <c r="G1970" s="63" t="e">
        <f>VLOOKUP(O1970,'Робочий аркуш'!$J$2:$K$240,2,FALSE)</f>
        <v>#N/A</v>
      </c>
      <c r="H1970" s="63" t="e">
        <f t="shared" si="46"/>
        <v>#N/A</v>
      </c>
      <c r="I1970"/>
      <c r="J1970"/>
      <c r="K1970"/>
      <c r="L1970"/>
      <c r="O1970" s="2" t="str">
        <f t="shared" si="47"/>
        <v>|</v>
      </c>
    </row>
    <row r="1971" spans="1:15" ht="15" customHeight="1" x14ac:dyDescent="0.25">
      <c r="A1971" s="128"/>
      <c r="B1971" s="2"/>
      <c r="C1971" s="2"/>
      <c r="D1971" s="14"/>
      <c r="E1971" s="3"/>
      <c r="F1971" s="2"/>
      <c r="G1971" s="63" t="e">
        <f>VLOOKUP(O1971,'Робочий аркуш'!$J$2:$K$240,2,FALSE)</f>
        <v>#N/A</v>
      </c>
      <c r="H1971" s="63" t="e">
        <f t="shared" si="46"/>
        <v>#N/A</v>
      </c>
      <c r="I1971"/>
      <c r="J1971"/>
      <c r="K1971"/>
      <c r="L1971"/>
      <c r="O1971" s="2" t="str">
        <f t="shared" si="47"/>
        <v>|</v>
      </c>
    </row>
    <row r="1972" spans="1:15" ht="15" customHeight="1" x14ac:dyDescent="0.25">
      <c r="A1972" s="128"/>
      <c r="B1972" s="2"/>
      <c r="C1972" s="2"/>
      <c r="D1972" s="14"/>
      <c r="E1972" s="3"/>
      <c r="F1972" s="2"/>
      <c r="G1972" s="63" t="e">
        <f>VLOOKUP(O1972,'Робочий аркуш'!$J$2:$K$240,2,FALSE)</f>
        <v>#N/A</v>
      </c>
      <c r="H1972" s="63" t="e">
        <f t="shared" si="46"/>
        <v>#N/A</v>
      </c>
      <c r="I1972"/>
      <c r="J1972"/>
      <c r="K1972"/>
      <c r="L1972"/>
      <c r="O1972" s="2" t="str">
        <f t="shared" si="47"/>
        <v>|</v>
      </c>
    </row>
    <row r="1973" spans="1:15" ht="15" customHeight="1" x14ac:dyDescent="0.25">
      <c r="A1973" s="128"/>
      <c r="B1973" s="2"/>
      <c r="C1973" s="2"/>
      <c r="D1973" s="14"/>
      <c r="E1973" s="3"/>
      <c r="F1973" s="2"/>
      <c r="G1973" s="63" t="e">
        <f>VLOOKUP(O1973,'Робочий аркуш'!$J$2:$K$240,2,FALSE)</f>
        <v>#N/A</v>
      </c>
      <c r="H1973" s="63" t="e">
        <f t="shared" si="46"/>
        <v>#N/A</v>
      </c>
      <c r="I1973"/>
      <c r="J1973"/>
      <c r="K1973"/>
      <c r="L1973"/>
      <c r="O1973" s="2" t="str">
        <f t="shared" si="47"/>
        <v>|</v>
      </c>
    </row>
    <row r="1974" spans="1:15" ht="15" customHeight="1" x14ac:dyDescent="0.25">
      <c r="A1974" s="128"/>
      <c r="B1974" s="2"/>
      <c r="C1974" s="2"/>
      <c r="D1974" s="14"/>
      <c r="E1974" s="3"/>
      <c r="F1974" s="2"/>
      <c r="G1974" s="63" t="e">
        <f>VLOOKUP(O1974,'Робочий аркуш'!$J$2:$K$240,2,FALSE)</f>
        <v>#N/A</v>
      </c>
      <c r="H1974" s="63" t="e">
        <f t="shared" si="46"/>
        <v>#N/A</v>
      </c>
      <c r="I1974"/>
      <c r="J1974"/>
      <c r="K1974"/>
      <c r="L1974"/>
      <c r="O1974" s="2" t="str">
        <f t="shared" si="47"/>
        <v>|</v>
      </c>
    </row>
    <row r="1975" spans="1:15" ht="15" customHeight="1" x14ac:dyDescent="0.25">
      <c r="A1975" s="128"/>
      <c r="B1975" s="2"/>
      <c r="C1975" s="2"/>
      <c r="D1975" s="14"/>
      <c r="E1975" s="3"/>
      <c r="F1975" s="2"/>
      <c r="G1975" s="63" t="e">
        <f>VLOOKUP(O1975,'Робочий аркуш'!$J$2:$K$240,2,FALSE)</f>
        <v>#N/A</v>
      </c>
      <c r="H1975" s="63" t="e">
        <f t="shared" si="46"/>
        <v>#N/A</v>
      </c>
      <c r="I1975"/>
      <c r="J1975"/>
      <c r="K1975"/>
      <c r="L1975"/>
      <c r="O1975" s="2" t="str">
        <f t="shared" si="47"/>
        <v>|</v>
      </c>
    </row>
    <row r="1976" spans="1:15" ht="15" customHeight="1" x14ac:dyDescent="0.25">
      <c r="A1976" s="128"/>
      <c r="B1976" s="2"/>
      <c r="C1976" s="2"/>
      <c r="D1976" s="14"/>
      <c r="E1976" s="3"/>
      <c r="F1976" s="2"/>
      <c r="G1976" s="63" t="e">
        <f>VLOOKUP(O1976,'Робочий аркуш'!$J$2:$K$240,2,FALSE)</f>
        <v>#N/A</v>
      </c>
      <c r="H1976" s="63" t="e">
        <f t="shared" si="46"/>
        <v>#N/A</v>
      </c>
      <c r="I1976"/>
      <c r="J1976"/>
      <c r="K1976"/>
      <c r="L1976"/>
      <c r="O1976" s="2" t="str">
        <f t="shared" si="47"/>
        <v>|</v>
      </c>
    </row>
    <row r="1977" spans="1:15" ht="15" customHeight="1" x14ac:dyDescent="0.25">
      <c r="A1977" s="128"/>
      <c r="B1977" s="2"/>
      <c r="C1977" s="2"/>
      <c r="D1977" s="14"/>
      <c r="E1977" s="3"/>
      <c r="F1977" s="2"/>
      <c r="G1977" s="63" t="e">
        <f>VLOOKUP(O1977,'Робочий аркуш'!$J$2:$K$240,2,FALSE)</f>
        <v>#N/A</v>
      </c>
      <c r="H1977" s="63" t="e">
        <f t="shared" si="46"/>
        <v>#N/A</v>
      </c>
      <c r="I1977"/>
      <c r="J1977"/>
      <c r="K1977"/>
      <c r="L1977"/>
      <c r="O1977" s="2" t="str">
        <f t="shared" si="47"/>
        <v>|</v>
      </c>
    </row>
    <row r="1978" spans="1:15" ht="15" customHeight="1" x14ac:dyDescent="0.25">
      <c r="A1978" s="128"/>
      <c r="B1978" s="2"/>
      <c r="C1978" s="2"/>
      <c r="D1978" s="14"/>
      <c r="E1978" s="3"/>
      <c r="F1978" s="2"/>
      <c r="G1978" s="63" t="e">
        <f>VLOOKUP(O1978,'Робочий аркуш'!$J$2:$K$240,2,FALSE)</f>
        <v>#N/A</v>
      </c>
      <c r="H1978" s="63" t="e">
        <f t="shared" si="46"/>
        <v>#N/A</v>
      </c>
      <c r="I1978"/>
      <c r="J1978"/>
      <c r="K1978"/>
      <c r="L1978"/>
      <c r="O1978" s="2" t="str">
        <f t="shared" si="47"/>
        <v>|</v>
      </c>
    </row>
    <row r="1979" spans="1:15" ht="15" customHeight="1" x14ac:dyDescent="0.25">
      <c r="A1979" s="128"/>
      <c r="B1979" s="2"/>
      <c r="C1979" s="2"/>
      <c r="D1979" s="14"/>
      <c r="E1979" s="3"/>
      <c r="F1979" s="2"/>
      <c r="G1979" s="63" t="e">
        <f>VLOOKUP(O1979,'Робочий аркуш'!$J$2:$K$240,2,FALSE)</f>
        <v>#N/A</v>
      </c>
      <c r="H1979" s="63" t="e">
        <f t="shared" si="46"/>
        <v>#N/A</v>
      </c>
      <c r="I1979"/>
      <c r="J1979"/>
      <c r="K1979"/>
      <c r="L1979"/>
      <c r="O1979" s="2" t="str">
        <f t="shared" si="47"/>
        <v>|</v>
      </c>
    </row>
    <row r="1980" spans="1:15" ht="15" customHeight="1" x14ac:dyDescent="0.25">
      <c r="A1980" s="128"/>
      <c r="B1980" s="2"/>
      <c r="C1980" s="2"/>
      <c r="D1980" s="14"/>
      <c r="E1980" s="3"/>
      <c r="F1980" s="2"/>
      <c r="G1980" s="63" t="e">
        <f>VLOOKUP(O1980,'Робочий аркуш'!$J$2:$K$240,2,FALSE)</f>
        <v>#N/A</v>
      </c>
      <c r="H1980" s="63" t="e">
        <f t="shared" si="46"/>
        <v>#N/A</v>
      </c>
      <c r="I1980"/>
      <c r="J1980"/>
      <c r="K1980"/>
      <c r="L1980"/>
      <c r="O1980" s="2" t="str">
        <f t="shared" si="47"/>
        <v>|</v>
      </c>
    </row>
    <row r="1981" spans="1:15" ht="15" customHeight="1" x14ac:dyDescent="0.25">
      <c r="A1981" s="128"/>
      <c r="B1981" s="2"/>
      <c r="C1981" s="2"/>
      <c r="D1981" s="14"/>
      <c r="E1981" s="3"/>
      <c r="F1981" s="2"/>
      <c r="G1981" s="63" t="e">
        <f>VLOOKUP(O1981,'Робочий аркуш'!$J$2:$K$240,2,FALSE)</f>
        <v>#N/A</v>
      </c>
      <c r="H1981" s="63" t="e">
        <f t="shared" si="46"/>
        <v>#N/A</v>
      </c>
      <c r="I1981"/>
      <c r="J1981"/>
      <c r="K1981"/>
      <c r="L1981"/>
      <c r="O1981" s="2" t="str">
        <f t="shared" si="47"/>
        <v>|</v>
      </c>
    </row>
    <row r="1982" spans="1:15" ht="15" customHeight="1" x14ac:dyDescent="0.25">
      <c r="A1982" s="128"/>
      <c r="B1982" s="2"/>
      <c r="C1982" s="2"/>
      <c r="D1982" s="14"/>
      <c r="E1982" s="3"/>
      <c r="F1982" s="2"/>
      <c r="G1982" s="63" t="e">
        <f>VLOOKUP(O1982,'Робочий аркуш'!$J$2:$K$240,2,FALSE)</f>
        <v>#N/A</v>
      </c>
      <c r="H1982" s="63" t="e">
        <f t="shared" si="46"/>
        <v>#N/A</v>
      </c>
      <c r="I1982"/>
      <c r="J1982"/>
      <c r="K1982"/>
      <c r="L1982"/>
      <c r="O1982" s="2" t="str">
        <f t="shared" si="47"/>
        <v>|</v>
      </c>
    </row>
    <row r="1983" spans="1:15" ht="15" customHeight="1" x14ac:dyDescent="0.25">
      <c r="A1983" s="128"/>
      <c r="B1983" s="2"/>
      <c r="C1983" s="2"/>
      <c r="D1983" s="14"/>
      <c r="E1983" s="3"/>
      <c r="F1983" s="2"/>
      <c r="G1983" s="63" t="e">
        <f>VLOOKUP(O1983,'Робочий аркуш'!$J$2:$K$240,2,FALSE)</f>
        <v>#N/A</v>
      </c>
      <c r="H1983" s="63" t="e">
        <f t="shared" si="46"/>
        <v>#N/A</v>
      </c>
      <c r="I1983"/>
      <c r="J1983"/>
      <c r="K1983"/>
      <c r="L1983"/>
      <c r="O1983" s="2" t="str">
        <f t="shared" si="47"/>
        <v>|</v>
      </c>
    </row>
    <row r="1984" spans="1:15" ht="15" customHeight="1" x14ac:dyDescent="0.25">
      <c r="A1984" s="128"/>
      <c r="B1984" s="2"/>
      <c r="C1984" s="2"/>
      <c r="D1984" s="14"/>
      <c r="E1984" s="3"/>
      <c r="F1984" s="2"/>
      <c r="G1984" s="63" t="e">
        <f>VLOOKUP(O1984,'Робочий аркуш'!$J$2:$K$240,2,FALSE)</f>
        <v>#N/A</v>
      </c>
      <c r="H1984" s="63" t="e">
        <f t="shared" si="46"/>
        <v>#N/A</v>
      </c>
      <c r="I1984"/>
      <c r="J1984"/>
      <c r="K1984"/>
      <c r="L1984"/>
      <c r="O1984" s="2" t="str">
        <f t="shared" si="47"/>
        <v>|</v>
      </c>
    </row>
    <row r="1985" spans="1:15" ht="15" customHeight="1" x14ac:dyDescent="0.25">
      <c r="A1985" s="128"/>
      <c r="B1985" s="2"/>
      <c r="C1985" s="2"/>
      <c r="D1985" s="14"/>
      <c r="E1985" s="3"/>
      <c r="F1985" s="2"/>
      <c r="G1985" s="63" t="e">
        <f>VLOOKUP(O1985,'Робочий аркуш'!$J$2:$K$240,2,FALSE)</f>
        <v>#N/A</v>
      </c>
      <c r="H1985" s="63" t="e">
        <f t="shared" si="46"/>
        <v>#N/A</v>
      </c>
      <c r="I1985"/>
      <c r="J1985"/>
      <c r="K1985"/>
      <c r="L1985"/>
      <c r="O1985" s="2" t="str">
        <f t="shared" si="47"/>
        <v>|</v>
      </c>
    </row>
    <row r="1986" spans="1:15" ht="15" customHeight="1" x14ac:dyDescent="0.25">
      <c r="A1986" s="128"/>
      <c r="B1986" s="2"/>
      <c r="C1986" s="2"/>
      <c r="D1986" s="14"/>
      <c r="E1986" s="3"/>
      <c r="F1986" s="2"/>
      <c r="G1986" s="63" t="e">
        <f>VLOOKUP(O1986,'Робочий аркуш'!$J$2:$K$240,2,FALSE)</f>
        <v>#N/A</v>
      </c>
      <c r="H1986" s="63" t="e">
        <f t="shared" si="46"/>
        <v>#N/A</v>
      </c>
      <c r="I1986"/>
      <c r="J1986"/>
      <c r="K1986"/>
      <c r="L1986"/>
      <c r="O1986" s="2" t="str">
        <f t="shared" si="47"/>
        <v>|</v>
      </c>
    </row>
    <row r="1987" spans="1:15" ht="15" customHeight="1" x14ac:dyDescent="0.25">
      <c r="A1987" s="128"/>
      <c r="B1987" s="2"/>
      <c r="C1987" s="2"/>
      <c r="D1987" s="14"/>
      <c r="E1987" s="3"/>
      <c r="F1987" s="2"/>
      <c r="G1987" s="63" t="e">
        <f>VLOOKUP(O1987,'Робочий аркуш'!$J$2:$K$240,2,FALSE)</f>
        <v>#N/A</v>
      </c>
      <c r="H1987" s="63" t="e">
        <f t="shared" si="46"/>
        <v>#N/A</v>
      </c>
      <c r="I1987"/>
      <c r="J1987"/>
      <c r="K1987"/>
      <c r="L1987"/>
      <c r="O1987" s="2" t="str">
        <f t="shared" si="47"/>
        <v>|</v>
      </c>
    </row>
    <row r="1988" spans="1:15" ht="15" customHeight="1" x14ac:dyDescent="0.25">
      <c r="A1988" s="128"/>
      <c r="B1988" s="2"/>
      <c r="C1988" s="2"/>
      <c r="D1988" s="14"/>
      <c r="E1988" s="3"/>
      <c r="F1988" s="2"/>
      <c r="G1988" s="63" t="e">
        <f>VLOOKUP(O1988,'Робочий аркуш'!$J$2:$K$240,2,FALSE)</f>
        <v>#N/A</v>
      </c>
      <c r="H1988" s="63" t="e">
        <f t="shared" si="46"/>
        <v>#N/A</v>
      </c>
      <c r="I1988"/>
      <c r="J1988"/>
      <c r="K1988"/>
      <c r="L1988"/>
      <c r="O1988" s="2" t="str">
        <f t="shared" si="47"/>
        <v>|</v>
      </c>
    </row>
    <row r="1989" spans="1:15" ht="15" customHeight="1" x14ac:dyDescent="0.25">
      <c r="A1989" s="128"/>
      <c r="B1989" s="2"/>
      <c r="C1989" s="2"/>
      <c r="D1989" s="14"/>
      <c r="E1989" s="3"/>
      <c r="F1989" s="2"/>
      <c r="G1989" s="63" t="e">
        <f>VLOOKUP(O1989,'Робочий аркуш'!$J$2:$K$240,2,FALSE)</f>
        <v>#N/A</v>
      </c>
      <c r="H1989" s="63" t="e">
        <f t="shared" si="46"/>
        <v>#N/A</v>
      </c>
      <c r="I1989"/>
      <c r="J1989"/>
      <c r="K1989"/>
      <c r="L1989"/>
      <c r="O1989" s="2" t="str">
        <f t="shared" si="47"/>
        <v>|</v>
      </c>
    </row>
    <row r="1990" spans="1:15" ht="15" customHeight="1" x14ac:dyDescent="0.25">
      <c r="A1990" s="128"/>
      <c r="B1990" s="2"/>
      <c r="C1990" s="2"/>
      <c r="D1990" s="14"/>
      <c r="E1990" s="3"/>
      <c r="F1990" s="2"/>
      <c r="G1990" s="63" t="e">
        <f>VLOOKUP(O1990,'Робочий аркуш'!$J$2:$K$240,2,FALSE)</f>
        <v>#N/A</v>
      </c>
      <c r="H1990" s="63" t="e">
        <f t="shared" si="46"/>
        <v>#N/A</v>
      </c>
      <c r="I1990"/>
      <c r="J1990"/>
      <c r="K1990"/>
      <c r="L1990"/>
      <c r="O1990" s="2" t="str">
        <f t="shared" si="47"/>
        <v>|</v>
      </c>
    </row>
    <row r="1991" spans="1:15" ht="15" customHeight="1" x14ac:dyDescent="0.25">
      <c r="A1991" s="128"/>
      <c r="B1991" s="2"/>
      <c r="C1991" s="2"/>
      <c r="D1991" s="14"/>
      <c r="E1991" s="3"/>
      <c r="F1991" s="2"/>
      <c r="G1991" s="63" t="e">
        <f>VLOOKUP(O1991,'Робочий аркуш'!$J$2:$K$240,2,FALSE)</f>
        <v>#N/A</v>
      </c>
      <c r="H1991" s="63" t="e">
        <f t="shared" ref="H1991:H2054" si="48">(D1991*E1991*F1991)/G1991</f>
        <v>#N/A</v>
      </c>
      <c r="I1991"/>
      <c r="J1991"/>
      <c r="K1991"/>
      <c r="L1991"/>
      <c r="O1991" s="2" t="str">
        <f t="shared" si="47"/>
        <v>|</v>
      </c>
    </row>
    <row r="1992" spans="1:15" ht="15" customHeight="1" x14ac:dyDescent="0.25">
      <c r="A1992" s="128"/>
      <c r="B1992" s="2"/>
      <c r="C1992" s="2"/>
      <c r="D1992" s="14"/>
      <c r="E1992" s="3"/>
      <c r="F1992" s="2"/>
      <c r="G1992" s="63" t="e">
        <f>VLOOKUP(O1992,'Робочий аркуш'!$J$2:$K$240,2,FALSE)</f>
        <v>#N/A</v>
      </c>
      <c r="H1992" s="63" t="e">
        <f t="shared" si="48"/>
        <v>#N/A</v>
      </c>
      <c r="I1992"/>
      <c r="J1992"/>
      <c r="K1992"/>
      <c r="L1992"/>
      <c r="O1992" s="2" t="str">
        <f t="shared" si="47"/>
        <v>|</v>
      </c>
    </row>
    <row r="1993" spans="1:15" ht="15" customHeight="1" x14ac:dyDescent="0.25">
      <c r="A1993" s="128"/>
      <c r="B1993" s="2"/>
      <c r="C1993" s="2"/>
      <c r="D1993" s="14"/>
      <c r="E1993" s="3"/>
      <c r="F1993" s="2"/>
      <c r="G1993" s="63" t="e">
        <f>VLOOKUP(O1993,'Робочий аркуш'!$J$2:$K$240,2,FALSE)</f>
        <v>#N/A</v>
      </c>
      <c r="H1993" s="63" t="e">
        <f t="shared" si="48"/>
        <v>#N/A</v>
      </c>
      <c r="I1993"/>
      <c r="J1993"/>
      <c r="K1993"/>
      <c r="L1993"/>
      <c r="O1993" s="2" t="str">
        <f t="shared" si="47"/>
        <v>|</v>
      </c>
    </row>
    <row r="1994" spans="1:15" ht="15" customHeight="1" x14ac:dyDescent="0.25">
      <c r="A1994" s="128"/>
      <c r="B1994" s="2"/>
      <c r="C1994" s="2"/>
      <c r="D1994" s="14"/>
      <c r="E1994" s="3"/>
      <c r="F1994" s="2"/>
      <c r="G1994" s="63" t="e">
        <f>VLOOKUP(O1994,'Робочий аркуш'!$J$2:$K$240,2,FALSE)</f>
        <v>#N/A</v>
      </c>
      <c r="H1994" s="63" t="e">
        <f t="shared" si="48"/>
        <v>#N/A</v>
      </c>
      <c r="I1994"/>
      <c r="J1994"/>
      <c r="K1994"/>
      <c r="L1994"/>
      <c r="O1994" s="2" t="str">
        <f t="shared" si="47"/>
        <v>|</v>
      </c>
    </row>
    <row r="1995" spans="1:15" ht="15" customHeight="1" x14ac:dyDescent="0.25">
      <c r="A1995" s="128"/>
      <c r="B1995" s="2"/>
      <c r="C1995" s="2"/>
      <c r="D1995" s="14"/>
      <c r="E1995" s="3"/>
      <c r="F1995" s="2"/>
      <c r="G1995" s="63" t="e">
        <f>VLOOKUP(O1995,'Робочий аркуш'!$J$2:$K$240,2,FALSE)</f>
        <v>#N/A</v>
      </c>
      <c r="H1995" s="63" t="e">
        <f t="shared" si="48"/>
        <v>#N/A</v>
      </c>
      <c r="I1995"/>
      <c r="J1995"/>
      <c r="K1995"/>
      <c r="L1995"/>
      <c r="O1995" s="2" t="str">
        <f t="shared" si="47"/>
        <v>|</v>
      </c>
    </row>
    <row r="1996" spans="1:15" ht="15" customHeight="1" x14ac:dyDescent="0.25">
      <c r="A1996" s="128"/>
      <c r="B1996" s="2"/>
      <c r="C1996" s="2"/>
      <c r="D1996" s="14"/>
      <c r="E1996" s="3"/>
      <c r="F1996" s="2"/>
      <c r="G1996" s="63" t="e">
        <f>VLOOKUP(O1996,'Робочий аркуш'!$J$2:$K$240,2,FALSE)</f>
        <v>#N/A</v>
      </c>
      <c r="H1996" s="63" t="e">
        <f t="shared" si="48"/>
        <v>#N/A</v>
      </c>
      <c r="I1996"/>
      <c r="J1996"/>
      <c r="K1996"/>
      <c r="L1996"/>
      <c r="O1996" s="2" t="str">
        <f t="shared" si="47"/>
        <v>|</v>
      </c>
    </row>
    <row r="1997" spans="1:15" ht="15" customHeight="1" x14ac:dyDescent="0.25">
      <c r="A1997" s="128"/>
      <c r="B1997" s="2"/>
      <c r="C1997" s="2"/>
      <c r="D1997" s="14"/>
      <c r="E1997" s="3"/>
      <c r="F1997" s="2"/>
      <c r="G1997" s="63" t="e">
        <f>VLOOKUP(O1997,'Робочий аркуш'!$J$2:$K$240,2,FALSE)</f>
        <v>#N/A</v>
      </c>
      <c r="H1997" s="63" t="e">
        <f t="shared" si="48"/>
        <v>#N/A</v>
      </c>
      <c r="I1997"/>
      <c r="J1997"/>
      <c r="K1997"/>
      <c r="L1997"/>
      <c r="O1997" s="2" t="str">
        <f t="shared" si="47"/>
        <v>|</v>
      </c>
    </row>
    <row r="1998" spans="1:15" ht="15" customHeight="1" x14ac:dyDescent="0.25">
      <c r="A1998" s="128"/>
      <c r="B1998" s="2"/>
      <c r="C1998" s="2"/>
      <c r="D1998" s="14"/>
      <c r="E1998" s="3"/>
      <c r="F1998" s="2"/>
      <c r="G1998" s="63" t="e">
        <f>VLOOKUP(O1998,'Робочий аркуш'!$J$2:$K$240,2,FALSE)</f>
        <v>#N/A</v>
      </c>
      <c r="H1998" s="63" t="e">
        <f t="shared" si="48"/>
        <v>#N/A</v>
      </c>
      <c r="I1998"/>
      <c r="J1998"/>
      <c r="K1998"/>
      <c r="L1998"/>
      <c r="O1998" s="2" t="str">
        <f t="shared" si="47"/>
        <v>|</v>
      </c>
    </row>
    <row r="1999" spans="1:15" ht="15" customHeight="1" x14ac:dyDescent="0.25">
      <c r="A1999" s="128"/>
      <c r="B1999" s="2"/>
      <c r="C1999" s="2"/>
      <c r="D1999" s="14"/>
      <c r="E1999" s="3"/>
      <c r="F1999" s="2"/>
      <c r="G1999" s="63" t="e">
        <f>VLOOKUP(O1999,'Робочий аркуш'!$J$2:$K$240,2,FALSE)</f>
        <v>#N/A</v>
      </c>
      <c r="H1999" s="63" t="e">
        <f t="shared" si="48"/>
        <v>#N/A</v>
      </c>
      <c r="I1999"/>
      <c r="J1999"/>
      <c r="K1999"/>
      <c r="L1999"/>
      <c r="O1999" s="2" t="str">
        <f t="shared" si="47"/>
        <v>|</v>
      </c>
    </row>
    <row r="2000" spans="1:15" ht="15" customHeight="1" x14ac:dyDescent="0.25">
      <c r="A2000" s="128"/>
      <c r="B2000" s="2"/>
      <c r="C2000" s="2"/>
      <c r="D2000" s="14"/>
      <c r="E2000" s="3"/>
      <c r="F2000" s="2"/>
      <c r="G2000" s="63" t="e">
        <f>VLOOKUP(O2000,'Робочий аркуш'!$J$2:$K$240,2,FALSE)</f>
        <v>#N/A</v>
      </c>
      <c r="H2000" s="63" t="e">
        <f t="shared" si="48"/>
        <v>#N/A</v>
      </c>
      <c r="I2000"/>
      <c r="J2000"/>
      <c r="K2000"/>
      <c r="L2000"/>
      <c r="O2000" s="2" t="str">
        <f t="shared" si="47"/>
        <v>|</v>
      </c>
    </row>
    <row r="2001" spans="1:15" ht="15" customHeight="1" x14ac:dyDescent="0.25">
      <c r="A2001" s="128"/>
      <c r="B2001" s="2"/>
      <c r="C2001" s="2"/>
      <c r="D2001" s="14"/>
      <c r="E2001" s="3"/>
      <c r="F2001" s="2"/>
      <c r="G2001" s="63" t="e">
        <f>VLOOKUP(O2001,'Робочий аркуш'!$J$2:$K$240,2,FALSE)</f>
        <v>#N/A</v>
      </c>
      <c r="H2001" s="63" t="e">
        <f t="shared" si="48"/>
        <v>#N/A</v>
      </c>
      <c r="I2001"/>
      <c r="J2001"/>
      <c r="K2001"/>
      <c r="L2001"/>
      <c r="O2001" s="2" t="str">
        <f t="shared" si="47"/>
        <v>|</v>
      </c>
    </row>
    <row r="2002" spans="1:15" ht="15" customHeight="1" x14ac:dyDescent="0.25">
      <c r="A2002" s="128"/>
      <c r="B2002" s="2"/>
      <c r="C2002" s="2"/>
      <c r="D2002" s="14"/>
      <c r="E2002" s="3"/>
      <c r="F2002" s="2"/>
      <c r="G2002" s="63" t="e">
        <f>VLOOKUP(O2002,'Робочий аркуш'!$J$2:$K$240,2,FALSE)</f>
        <v>#N/A</v>
      </c>
      <c r="H2002" s="63" t="e">
        <f t="shared" si="48"/>
        <v>#N/A</v>
      </c>
      <c r="I2002"/>
      <c r="J2002"/>
      <c r="K2002"/>
      <c r="L2002"/>
      <c r="O2002" s="2" t="str">
        <f t="shared" ref="O2002:O2065" si="49">B2002&amp;"|"&amp;C2002</f>
        <v>|</v>
      </c>
    </row>
    <row r="2003" spans="1:15" ht="15" customHeight="1" x14ac:dyDescent="0.25">
      <c r="A2003" s="128"/>
      <c r="B2003" s="2"/>
      <c r="C2003" s="2"/>
      <c r="D2003" s="14"/>
      <c r="E2003" s="3"/>
      <c r="F2003" s="2"/>
      <c r="G2003" s="63" t="e">
        <f>VLOOKUP(O2003,'Робочий аркуш'!$J$2:$K$240,2,FALSE)</f>
        <v>#N/A</v>
      </c>
      <c r="H2003" s="63" t="e">
        <f t="shared" si="48"/>
        <v>#N/A</v>
      </c>
      <c r="I2003"/>
      <c r="J2003"/>
      <c r="K2003"/>
      <c r="L2003"/>
      <c r="O2003" s="2" t="str">
        <f t="shared" si="49"/>
        <v>|</v>
      </c>
    </row>
    <row r="2004" spans="1:15" ht="15" customHeight="1" x14ac:dyDescent="0.25">
      <c r="A2004" s="128"/>
      <c r="B2004" s="2"/>
      <c r="C2004" s="2"/>
      <c r="D2004" s="14"/>
      <c r="E2004" s="3"/>
      <c r="F2004" s="2"/>
      <c r="G2004" s="63" t="e">
        <f>VLOOKUP(O2004,'Робочий аркуш'!$J$2:$K$240,2,FALSE)</f>
        <v>#N/A</v>
      </c>
      <c r="H2004" s="63" t="e">
        <f t="shared" si="48"/>
        <v>#N/A</v>
      </c>
      <c r="I2004"/>
      <c r="J2004"/>
      <c r="K2004"/>
      <c r="L2004"/>
      <c r="O2004" s="2" t="str">
        <f t="shared" si="49"/>
        <v>|</v>
      </c>
    </row>
    <row r="2005" spans="1:15" ht="15" customHeight="1" x14ac:dyDescent="0.25">
      <c r="A2005" s="128"/>
      <c r="B2005" s="2"/>
      <c r="C2005" s="2"/>
      <c r="D2005" s="14"/>
      <c r="E2005" s="3"/>
      <c r="F2005" s="2"/>
      <c r="G2005" s="63" t="e">
        <f>VLOOKUP(O2005,'Робочий аркуш'!$J$2:$K$240,2,FALSE)</f>
        <v>#N/A</v>
      </c>
      <c r="H2005" s="63" t="e">
        <f t="shared" si="48"/>
        <v>#N/A</v>
      </c>
      <c r="I2005"/>
      <c r="J2005"/>
      <c r="K2005"/>
      <c r="L2005"/>
      <c r="O2005" s="2" t="str">
        <f t="shared" si="49"/>
        <v>|</v>
      </c>
    </row>
    <row r="2006" spans="1:15" ht="15" customHeight="1" x14ac:dyDescent="0.25">
      <c r="A2006" s="128"/>
      <c r="B2006" s="2"/>
      <c r="C2006" s="2"/>
      <c r="D2006" s="14"/>
      <c r="E2006" s="3"/>
      <c r="F2006" s="2"/>
      <c r="G2006" s="63" t="e">
        <f>VLOOKUP(O2006,'Робочий аркуш'!$J$2:$K$240,2,FALSE)</f>
        <v>#N/A</v>
      </c>
      <c r="H2006" s="63" t="e">
        <f t="shared" si="48"/>
        <v>#N/A</v>
      </c>
      <c r="I2006"/>
      <c r="J2006"/>
      <c r="K2006"/>
      <c r="L2006"/>
      <c r="O2006" s="2" t="str">
        <f t="shared" si="49"/>
        <v>|</v>
      </c>
    </row>
    <row r="2007" spans="1:15" ht="15" customHeight="1" x14ac:dyDescent="0.25">
      <c r="A2007" s="128"/>
      <c r="B2007" s="2"/>
      <c r="C2007" s="2"/>
      <c r="D2007" s="14"/>
      <c r="E2007" s="3"/>
      <c r="F2007" s="2"/>
      <c r="G2007" s="63" t="e">
        <f>VLOOKUP(O2007,'Робочий аркуш'!$J$2:$K$240,2,FALSE)</f>
        <v>#N/A</v>
      </c>
      <c r="H2007" s="63" t="e">
        <f t="shared" si="48"/>
        <v>#N/A</v>
      </c>
      <c r="I2007"/>
      <c r="J2007"/>
      <c r="K2007"/>
      <c r="L2007"/>
      <c r="O2007" s="2" t="str">
        <f t="shared" si="49"/>
        <v>|</v>
      </c>
    </row>
    <row r="2008" spans="1:15" ht="15" customHeight="1" x14ac:dyDescent="0.25">
      <c r="A2008" s="128"/>
      <c r="B2008" s="2"/>
      <c r="C2008" s="2"/>
      <c r="D2008" s="14"/>
      <c r="E2008" s="3"/>
      <c r="F2008" s="2"/>
      <c r="G2008" s="63" t="e">
        <f>VLOOKUP(O2008,'Робочий аркуш'!$J$2:$K$240,2,FALSE)</f>
        <v>#N/A</v>
      </c>
      <c r="H2008" s="63" t="e">
        <f t="shared" si="48"/>
        <v>#N/A</v>
      </c>
      <c r="I2008"/>
      <c r="J2008"/>
      <c r="K2008"/>
      <c r="L2008"/>
      <c r="O2008" s="2" t="str">
        <f t="shared" si="49"/>
        <v>|</v>
      </c>
    </row>
    <row r="2009" spans="1:15" ht="15" customHeight="1" x14ac:dyDescent="0.25">
      <c r="A2009" s="128"/>
      <c r="B2009" s="2"/>
      <c r="C2009" s="2"/>
      <c r="D2009" s="14"/>
      <c r="E2009" s="3"/>
      <c r="F2009" s="2"/>
      <c r="G2009" s="63" t="e">
        <f>VLOOKUP(O2009,'Робочий аркуш'!$J$2:$K$240,2,FALSE)</f>
        <v>#N/A</v>
      </c>
      <c r="H2009" s="63" t="e">
        <f t="shared" si="48"/>
        <v>#N/A</v>
      </c>
      <c r="I2009"/>
      <c r="J2009"/>
      <c r="K2009"/>
      <c r="L2009"/>
      <c r="O2009" s="2" t="str">
        <f t="shared" si="49"/>
        <v>|</v>
      </c>
    </row>
    <row r="2010" spans="1:15" ht="15" customHeight="1" x14ac:dyDescent="0.25">
      <c r="A2010" s="128"/>
      <c r="B2010" s="2"/>
      <c r="C2010" s="2"/>
      <c r="D2010" s="14"/>
      <c r="E2010" s="3"/>
      <c r="F2010" s="2"/>
      <c r="G2010" s="63" t="e">
        <f>VLOOKUP(O2010,'Робочий аркуш'!$J$2:$K$240,2,FALSE)</f>
        <v>#N/A</v>
      </c>
      <c r="H2010" s="63" t="e">
        <f t="shared" si="48"/>
        <v>#N/A</v>
      </c>
      <c r="I2010"/>
      <c r="J2010"/>
      <c r="K2010"/>
      <c r="L2010"/>
      <c r="O2010" s="2" t="str">
        <f t="shared" si="49"/>
        <v>|</v>
      </c>
    </row>
    <row r="2011" spans="1:15" ht="15" customHeight="1" x14ac:dyDescent="0.25">
      <c r="A2011" s="128"/>
      <c r="B2011" s="2"/>
      <c r="C2011" s="2"/>
      <c r="D2011" s="14"/>
      <c r="E2011" s="3"/>
      <c r="F2011" s="2"/>
      <c r="G2011" s="63" t="e">
        <f>VLOOKUP(O2011,'Робочий аркуш'!$J$2:$K$240,2,FALSE)</f>
        <v>#N/A</v>
      </c>
      <c r="H2011" s="63" t="e">
        <f t="shared" si="48"/>
        <v>#N/A</v>
      </c>
      <c r="I2011"/>
      <c r="J2011"/>
      <c r="K2011"/>
      <c r="L2011"/>
      <c r="O2011" s="2" t="str">
        <f t="shared" si="49"/>
        <v>|</v>
      </c>
    </row>
    <row r="2012" spans="1:15" ht="15" customHeight="1" x14ac:dyDescent="0.25">
      <c r="A2012" s="128"/>
      <c r="B2012" s="2"/>
      <c r="C2012" s="2"/>
      <c r="D2012" s="14"/>
      <c r="E2012" s="3"/>
      <c r="F2012" s="2"/>
      <c r="G2012" s="63" t="e">
        <f>VLOOKUP(O2012,'Робочий аркуш'!$J$2:$K$240,2,FALSE)</f>
        <v>#N/A</v>
      </c>
      <c r="H2012" s="63" t="e">
        <f t="shared" si="48"/>
        <v>#N/A</v>
      </c>
      <c r="I2012"/>
      <c r="J2012"/>
      <c r="K2012"/>
      <c r="L2012"/>
      <c r="O2012" s="2" t="str">
        <f t="shared" si="49"/>
        <v>|</v>
      </c>
    </row>
    <row r="2013" spans="1:15" ht="15" customHeight="1" x14ac:dyDescent="0.25">
      <c r="A2013" s="128"/>
      <c r="B2013" s="2"/>
      <c r="C2013" s="2"/>
      <c r="D2013" s="14"/>
      <c r="E2013" s="3"/>
      <c r="F2013" s="2"/>
      <c r="G2013" s="63" t="e">
        <f>VLOOKUP(O2013,'Робочий аркуш'!$J$2:$K$240,2,FALSE)</f>
        <v>#N/A</v>
      </c>
      <c r="H2013" s="63" t="e">
        <f t="shared" si="48"/>
        <v>#N/A</v>
      </c>
      <c r="I2013"/>
      <c r="J2013"/>
      <c r="K2013"/>
      <c r="L2013"/>
      <c r="O2013" s="2" t="str">
        <f t="shared" si="49"/>
        <v>|</v>
      </c>
    </row>
    <row r="2014" spans="1:15" ht="15" customHeight="1" x14ac:dyDescent="0.25">
      <c r="A2014" s="128"/>
      <c r="B2014" s="2"/>
      <c r="C2014" s="2"/>
      <c r="D2014" s="14"/>
      <c r="E2014" s="3"/>
      <c r="F2014" s="2"/>
      <c r="G2014" s="63" t="e">
        <f>VLOOKUP(O2014,'Робочий аркуш'!$J$2:$K$240,2,FALSE)</f>
        <v>#N/A</v>
      </c>
      <c r="H2014" s="63" t="e">
        <f t="shared" si="48"/>
        <v>#N/A</v>
      </c>
      <c r="I2014"/>
      <c r="J2014"/>
      <c r="K2014"/>
      <c r="L2014"/>
      <c r="O2014" s="2" t="str">
        <f t="shared" si="49"/>
        <v>|</v>
      </c>
    </row>
    <row r="2015" spans="1:15" ht="15" customHeight="1" x14ac:dyDescent="0.25">
      <c r="A2015" s="128"/>
      <c r="B2015" s="2"/>
      <c r="C2015" s="2"/>
      <c r="D2015" s="14"/>
      <c r="E2015" s="3"/>
      <c r="F2015" s="2"/>
      <c r="G2015" s="63" t="e">
        <f>VLOOKUP(O2015,'Робочий аркуш'!$J$2:$K$240,2,FALSE)</f>
        <v>#N/A</v>
      </c>
      <c r="H2015" s="63" t="e">
        <f t="shared" si="48"/>
        <v>#N/A</v>
      </c>
      <c r="I2015"/>
      <c r="J2015"/>
      <c r="K2015"/>
      <c r="L2015"/>
      <c r="O2015" s="2" t="str">
        <f t="shared" si="49"/>
        <v>|</v>
      </c>
    </row>
    <row r="2016" spans="1:15" ht="15" customHeight="1" x14ac:dyDescent="0.25">
      <c r="A2016" s="128"/>
      <c r="B2016" s="2"/>
      <c r="C2016" s="2"/>
      <c r="D2016" s="14"/>
      <c r="E2016" s="3"/>
      <c r="F2016" s="2"/>
      <c r="G2016" s="63" t="e">
        <f>VLOOKUP(O2016,'Робочий аркуш'!$J$2:$K$240,2,FALSE)</f>
        <v>#N/A</v>
      </c>
      <c r="H2016" s="63" t="e">
        <f t="shared" si="48"/>
        <v>#N/A</v>
      </c>
      <c r="I2016"/>
      <c r="J2016"/>
      <c r="K2016"/>
      <c r="L2016"/>
      <c r="O2016" s="2" t="str">
        <f t="shared" si="49"/>
        <v>|</v>
      </c>
    </row>
    <row r="2017" spans="1:15" ht="15" customHeight="1" x14ac:dyDescent="0.25">
      <c r="A2017" s="128"/>
      <c r="B2017" s="2"/>
      <c r="C2017" s="2"/>
      <c r="D2017" s="14"/>
      <c r="E2017" s="3"/>
      <c r="F2017" s="2"/>
      <c r="G2017" s="63" t="e">
        <f>VLOOKUP(O2017,'Робочий аркуш'!$J$2:$K$240,2,FALSE)</f>
        <v>#N/A</v>
      </c>
      <c r="H2017" s="63" t="e">
        <f t="shared" si="48"/>
        <v>#N/A</v>
      </c>
      <c r="I2017"/>
      <c r="J2017"/>
      <c r="K2017"/>
      <c r="L2017"/>
      <c r="O2017" s="2" t="str">
        <f t="shared" si="49"/>
        <v>|</v>
      </c>
    </row>
    <row r="2018" spans="1:15" ht="15" customHeight="1" x14ac:dyDescent="0.25">
      <c r="A2018" s="128"/>
      <c r="B2018" s="2"/>
      <c r="C2018" s="2"/>
      <c r="D2018" s="14"/>
      <c r="E2018" s="3"/>
      <c r="F2018" s="2"/>
      <c r="G2018" s="63" t="e">
        <f>VLOOKUP(O2018,'Робочий аркуш'!$J$2:$K$240,2,FALSE)</f>
        <v>#N/A</v>
      </c>
      <c r="H2018" s="63" t="e">
        <f t="shared" si="48"/>
        <v>#N/A</v>
      </c>
      <c r="I2018"/>
      <c r="J2018"/>
      <c r="K2018"/>
      <c r="L2018"/>
      <c r="O2018" s="2" t="str">
        <f t="shared" si="49"/>
        <v>|</v>
      </c>
    </row>
    <row r="2019" spans="1:15" ht="15" customHeight="1" x14ac:dyDescent="0.25">
      <c r="A2019" s="128"/>
      <c r="B2019" s="2"/>
      <c r="C2019" s="2"/>
      <c r="D2019" s="14"/>
      <c r="E2019" s="3"/>
      <c r="F2019" s="2"/>
      <c r="G2019" s="63" t="e">
        <f>VLOOKUP(O2019,'Робочий аркуш'!$J$2:$K$240,2,FALSE)</f>
        <v>#N/A</v>
      </c>
      <c r="H2019" s="63" t="e">
        <f t="shared" si="48"/>
        <v>#N/A</v>
      </c>
      <c r="I2019"/>
      <c r="J2019"/>
      <c r="K2019"/>
      <c r="L2019"/>
      <c r="O2019" s="2" t="str">
        <f t="shared" si="49"/>
        <v>|</v>
      </c>
    </row>
    <row r="2020" spans="1:15" ht="15" customHeight="1" x14ac:dyDescent="0.25">
      <c r="A2020" s="128"/>
      <c r="B2020" s="2"/>
      <c r="C2020" s="2"/>
      <c r="D2020" s="14"/>
      <c r="E2020" s="3"/>
      <c r="F2020" s="2"/>
      <c r="G2020" s="63" t="e">
        <f>VLOOKUP(O2020,'Робочий аркуш'!$J$2:$K$240,2,FALSE)</f>
        <v>#N/A</v>
      </c>
      <c r="H2020" s="63" t="e">
        <f t="shared" si="48"/>
        <v>#N/A</v>
      </c>
      <c r="I2020"/>
      <c r="J2020"/>
      <c r="K2020"/>
      <c r="L2020"/>
      <c r="O2020" s="2" t="str">
        <f t="shared" si="49"/>
        <v>|</v>
      </c>
    </row>
    <row r="2021" spans="1:15" ht="15" customHeight="1" x14ac:dyDescent="0.25">
      <c r="A2021" s="128"/>
      <c r="B2021" s="2"/>
      <c r="C2021" s="2"/>
      <c r="D2021" s="14"/>
      <c r="E2021" s="3"/>
      <c r="F2021" s="2"/>
      <c r="G2021" s="63" t="e">
        <f>VLOOKUP(O2021,'Робочий аркуш'!$J$2:$K$240,2,FALSE)</f>
        <v>#N/A</v>
      </c>
      <c r="H2021" s="63" t="e">
        <f t="shared" si="48"/>
        <v>#N/A</v>
      </c>
      <c r="I2021"/>
      <c r="J2021"/>
      <c r="K2021"/>
      <c r="L2021"/>
      <c r="O2021" s="2" t="str">
        <f t="shared" si="49"/>
        <v>|</v>
      </c>
    </row>
    <row r="2022" spans="1:15" ht="15" customHeight="1" x14ac:dyDescent="0.25">
      <c r="A2022" s="128"/>
      <c r="B2022" s="2"/>
      <c r="C2022" s="2"/>
      <c r="D2022" s="14"/>
      <c r="E2022" s="3"/>
      <c r="F2022" s="2"/>
      <c r="G2022" s="63" t="e">
        <f>VLOOKUP(O2022,'Робочий аркуш'!$J$2:$K$240,2,FALSE)</f>
        <v>#N/A</v>
      </c>
      <c r="H2022" s="63" t="e">
        <f t="shared" si="48"/>
        <v>#N/A</v>
      </c>
      <c r="I2022"/>
      <c r="J2022"/>
      <c r="K2022"/>
      <c r="L2022"/>
      <c r="O2022" s="2" t="str">
        <f t="shared" si="49"/>
        <v>|</v>
      </c>
    </row>
    <row r="2023" spans="1:15" ht="15" customHeight="1" x14ac:dyDescent="0.25">
      <c r="A2023" s="128"/>
      <c r="B2023" s="2"/>
      <c r="C2023" s="2"/>
      <c r="D2023" s="14"/>
      <c r="E2023" s="3"/>
      <c r="F2023" s="2"/>
      <c r="G2023" s="63" t="e">
        <f>VLOOKUP(O2023,'Робочий аркуш'!$J$2:$K$240,2,FALSE)</f>
        <v>#N/A</v>
      </c>
      <c r="H2023" s="63" t="e">
        <f t="shared" si="48"/>
        <v>#N/A</v>
      </c>
      <c r="I2023"/>
      <c r="J2023"/>
      <c r="K2023"/>
      <c r="L2023"/>
      <c r="O2023" s="2" t="str">
        <f t="shared" si="49"/>
        <v>|</v>
      </c>
    </row>
    <row r="2024" spans="1:15" ht="15" customHeight="1" x14ac:dyDescent="0.25">
      <c r="A2024" s="128"/>
      <c r="B2024" s="2"/>
      <c r="C2024" s="2"/>
      <c r="D2024" s="14"/>
      <c r="E2024" s="3"/>
      <c r="F2024" s="2"/>
      <c r="G2024" s="63" t="e">
        <f>VLOOKUP(O2024,'Робочий аркуш'!$J$2:$K$240,2,FALSE)</f>
        <v>#N/A</v>
      </c>
      <c r="H2024" s="63" t="e">
        <f t="shared" si="48"/>
        <v>#N/A</v>
      </c>
      <c r="I2024"/>
      <c r="J2024"/>
      <c r="K2024"/>
      <c r="L2024"/>
      <c r="O2024" s="2" t="str">
        <f t="shared" si="49"/>
        <v>|</v>
      </c>
    </row>
    <row r="2025" spans="1:15" ht="15" customHeight="1" x14ac:dyDescent="0.25">
      <c r="A2025" s="128"/>
      <c r="B2025" s="2"/>
      <c r="C2025" s="2"/>
      <c r="D2025" s="14"/>
      <c r="E2025" s="3"/>
      <c r="F2025" s="2"/>
      <c r="G2025" s="63" t="e">
        <f>VLOOKUP(O2025,'Робочий аркуш'!$J$2:$K$240,2,FALSE)</f>
        <v>#N/A</v>
      </c>
      <c r="H2025" s="63" t="e">
        <f t="shared" si="48"/>
        <v>#N/A</v>
      </c>
      <c r="I2025"/>
      <c r="J2025"/>
      <c r="K2025"/>
      <c r="L2025"/>
      <c r="O2025" s="2" t="str">
        <f t="shared" si="49"/>
        <v>|</v>
      </c>
    </row>
    <row r="2026" spans="1:15" ht="15" customHeight="1" x14ac:dyDescent="0.25">
      <c r="A2026" s="128"/>
      <c r="B2026" s="2"/>
      <c r="C2026" s="2"/>
      <c r="D2026" s="14"/>
      <c r="E2026" s="3"/>
      <c r="F2026" s="2"/>
      <c r="G2026" s="63" t="e">
        <f>VLOOKUP(O2026,'Робочий аркуш'!$J$2:$K$240,2,FALSE)</f>
        <v>#N/A</v>
      </c>
      <c r="H2026" s="63" t="e">
        <f t="shared" si="48"/>
        <v>#N/A</v>
      </c>
      <c r="I2026"/>
      <c r="J2026"/>
      <c r="K2026"/>
      <c r="L2026"/>
      <c r="O2026" s="2" t="str">
        <f t="shared" si="49"/>
        <v>|</v>
      </c>
    </row>
    <row r="2027" spans="1:15" ht="15" customHeight="1" x14ac:dyDescent="0.25">
      <c r="A2027" s="128"/>
      <c r="B2027" s="2"/>
      <c r="C2027" s="2"/>
      <c r="D2027" s="14"/>
      <c r="E2027" s="3"/>
      <c r="F2027" s="2"/>
      <c r="G2027" s="63" t="e">
        <f>VLOOKUP(O2027,'Робочий аркуш'!$J$2:$K$240,2,FALSE)</f>
        <v>#N/A</v>
      </c>
      <c r="H2027" s="63" t="e">
        <f t="shared" si="48"/>
        <v>#N/A</v>
      </c>
      <c r="I2027"/>
      <c r="J2027"/>
      <c r="K2027"/>
      <c r="L2027"/>
      <c r="O2027" s="2" t="str">
        <f t="shared" si="49"/>
        <v>|</v>
      </c>
    </row>
    <row r="2028" spans="1:15" ht="15" customHeight="1" x14ac:dyDescent="0.25">
      <c r="A2028" s="128"/>
      <c r="B2028" s="2"/>
      <c r="C2028" s="2"/>
      <c r="D2028" s="14"/>
      <c r="E2028" s="3"/>
      <c r="F2028" s="2"/>
      <c r="G2028" s="63" t="e">
        <f>VLOOKUP(O2028,'Робочий аркуш'!$J$2:$K$240,2,FALSE)</f>
        <v>#N/A</v>
      </c>
      <c r="H2028" s="63" t="e">
        <f t="shared" si="48"/>
        <v>#N/A</v>
      </c>
      <c r="I2028"/>
      <c r="J2028"/>
      <c r="K2028"/>
      <c r="L2028"/>
      <c r="O2028" s="2" t="str">
        <f t="shared" si="49"/>
        <v>|</v>
      </c>
    </row>
    <row r="2029" spans="1:15" ht="15" customHeight="1" x14ac:dyDescent="0.25">
      <c r="A2029" s="128"/>
      <c r="B2029" s="2"/>
      <c r="C2029" s="2"/>
      <c r="D2029" s="14"/>
      <c r="E2029" s="3"/>
      <c r="F2029" s="2"/>
      <c r="G2029" s="63" t="e">
        <f>VLOOKUP(O2029,'Робочий аркуш'!$J$2:$K$240,2,FALSE)</f>
        <v>#N/A</v>
      </c>
      <c r="H2029" s="63" t="e">
        <f t="shared" si="48"/>
        <v>#N/A</v>
      </c>
      <c r="I2029"/>
      <c r="J2029"/>
      <c r="K2029"/>
      <c r="L2029"/>
      <c r="O2029" s="2" t="str">
        <f t="shared" si="49"/>
        <v>|</v>
      </c>
    </row>
    <row r="2030" spans="1:15" ht="15" customHeight="1" x14ac:dyDescent="0.25">
      <c r="A2030" s="128"/>
      <c r="B2030" s="2"/>
      <c r="C2030" s="2"/>
      <c r="D2030" s="14"/>
      <c r="E2030" s="3"/>
      <c r="F2030" s="2"/>
      <c r="G2030" s="63" t="e">
        <f>VLOOKUP(O2030,'Робочий аркуш'!$J$2:$K$240,2,FALSE)</f>
        <v>#N/A</v>
      </c>
      <c r="H2030" s="63" t="e">
        <f t="shared" si="48"/>
        <v>#N/A</v>
      </c>
      <c r="I2030"/>
      <c r="J2030"/>
      <c r="K2030"/>
      <c r="L2030"/>
      <c r="O2030" s="2" t="str">
        <f t="shared" si="49"/>
        <v>|</v>
      </c>
    </row>
    <row r="2031" spans="1:15" ht="15" customHeight="1" x14ac:dyDescent="0.25">
      <c r="A2031" s="128"/>
      <c r="B2031" s="2"/>
      <c r="C2031" s="2"/>
      <c r="D2031" s="14"/>
      <c r="E2031" s="3"/>
      <c r="F2031" s="2"/>
      <c r="G2031" s="63" t="e">
        <f>VLOOKUP(O2031,'Робочий аркуш'!$J$2:$K$240,2,FALSE)</f>
        <v>#N/A</v>
      </c>
      <c r="H2031" s="63" t="e">
        <f t="shared" si="48"/>
        <v>#N/A</v>
      </c>
      <c r="I2031"/>
      <c r="J2031"/>
      <c r="K2031"/>
      <c r="L2031"/>
      <c r="O2031" s="2" t="str">
        <f t="shared" si="49"/>
        <v>|</v>
      </c>
    </row>
    <row r="2032" spans="1:15" ht="15" customHeight="1" x14ac:dyDescent="0.25">
      <c r="A2032" s="128"/>
      <c r="B2032" s="2"/>
      <c r="C2032" s="2"/>
      <c r="D2032" s="14"/>
      <c r="E2032" s="3"/>
      <c r="F2032" s="2"/>
      <c r="G2032" s="63" t="e">
        <f>VLOOKUP(O2032,'Робочий аркуш'!$J$2:$K$240,2,FALSE)</f>
        <v>#N/A</v>
      </c>
      <c r="H2032" s="63" t="e">
        <f t="shared" si="48"/>
        <v>#N/A</v>
      </c>
      <c r="I2032"/>
      <c r="J2032"/>
      <c r="K2032"/>
      <c r="L2032"/>
      <c r="O2032" s="2" t="str">
        <f t="shared" si="49"/>
        <v>|</v>
      </c>
    </row>
    <row r="2033" spans="1:15" ht="15" customHeight="1" x14ac:dyDescent="0.25">
      <c r="A2033" s="128"/>
      <c r="B2033" s="2"/>
      <c r="C2033" s="2"/>
      <c r="D2033" s="14"/>
      <c r="E2033" s="3"/>
      <c r="F2033" s="2"/>
      <c r="G2033" s="63" t="e">
        <f>VLOOKUP(O2033,'Робочий аркуш'!$J$2:$K$240,2,FALSE)</f>
        <v>#N/A</v>
      </c>
      <c r="H2033" s="63" t="e">
        <f t="shared" si="48"/>
        <v>#N/A</v>
      </c>
      <c r="I2033"/>
      <c r="J2033"/>
      <c r="K2033"/>
      <c r="L2033"/>
      <c r="O2033" s="2" t="str">
        <f t="shared" si="49"/>
        <v>|</v>
      </c>
    </row>
    <row r="2034" spans="1:15" ht="15" customHeight="1" x14ac:dyDescent="0.25">
      <c r="A2034" s="128"/>
      <c r="B2034" s="2"/>
      <c r="C2034" s="2"/>
      <c r="D2034" s="14"/>
      <c r="E2034" s="3"/>
      <c r="F2034" s="2"/>
      <c r="G2034" s="63" t="e">
        <f>VLOOKUP(O2034,'Робочий аркуш'!$J$2:$K$240,2,FALSE)</f>
        <v>#N/A</v>
      </c>
      <c r="H2034" s="63" t="e">
        <f t="shared" si="48"/>
        <v>#N/A</v>
      </c>
      <c r="I2034"/>
      <c r="J2034"/>
      <c r="K2034"/>
      <c r="L2034"/>
      <c r="O2034" s="2" t="str">
        <f t="shared" si="49"/>
        <v>|</v>
      </c>
    </row>
    <row r="2035" spans="1:15" ht="15" customHeight="1" x14ac:dyDescent="0.25">
      <c r="A2035" s="128"/>
      <c r="B2035" s="2"/>
      <c r="C2035" s="2"/>
      <c r="D2035" s="14"/>
      <c r="E2035" s="3"/>
      <c r="F2035" s="2"/>
      <c r="G2035" s="63" t="e">
        <f>VLOOKUP(O2035,'Робочий аркуш'!$J$2:$K$240,2,FALSE)</f>
        <v>#N/A</v>
      </c>
      <c r="H2035" s="63" t="e">
        <f t="shared" si="48"/>
        <v>#N/A</v>
      </c>
      <c r="I2035"/>
      <c r="J2035"/>
      <c r="K2035"/>
      <c r="L2035"/>
      <c r="O2035" s="2" t="str">
        <f t="shared" si="49"/>
        <v>|</v>
      </c>
    </row>
    <row r="2036" spans="1:15" ht="15" customHeight="1" x14ac:dyDescent="0.25">
      <c r="A2036" s="128"/>
      <c r="B2036" s="2"/>
      <c r="C2036" s="2"/>
      <c r="D2036" s="14"/>
      <c r="E2036" s="3"/>
      <c r="F2036" s="2"/>
      <c r="G2036" s="63" t="e">
        <f>VLOOKUP(O2036,'Робочий аркуш'!$J$2:$K$240,2,FALSE)</f>
        <v>#N/A</v>
      </c>
      <c r="H2036" s="63" t="e">
        <f t="shared" si="48"/>
        <v>#N/A</v>
      </c>
      <c r="I2036"/>
      <c r="J2036"/>
      <c r="K2036"/>
      <c r="L2036"/>
      <c r="O2036" s="2" t="str">
        <f t="shared" si="49"/>
        <v>|</v>
      </c>
    </row>
    <row r="2037" spans="1:15" ht="15" customHeight="1" x14ac:dyDescent="0.25">
      <c r="A2037" s="128"/>
      <c r="B2037" s="2"/>
      <c r="C2037" s="2"/>
      <c r="D2037" s="14"/>
      <c r="E2037" s="3"/>
      <c r="F2037" s="2"/>
      <c r="G2037" s="63" t="e">
        <f>VLOOKUP(O2037,'Робочий аркуш'!$J$2:$K$240,2,FALSE)</f>
        <v>#N/A</v>
      </c>
      <c r="H2037" s="63" t="e">
        <f t="shared" si="48"/>
        <v>#N/A</v>
      </c>
      <c r="I2037"/>
      <c r="J2037"/>
      <c r="K2037"/>
      <c r="L2037"/>
      <c r="O2037" s="2" t="str">
        <f t="shared" si="49"/>
        <v>|</v>
      </c>
    </row>
    <row r="2038" spans="1:15" ht="15" customHeight="1" x14ac:dyDescent="0.25">
      <c r="A2038" s="128"/>
      <c r="B2038" s="2"/>
      <c r="C2038" s="2"/>
      <c r="D2038" s="14"/>
      <c r="E2038" s="3"/>
      <c r="F2038" s="2"/>
      <c r="G2038" s="63" t="e">
        <f>VLOOKUP(O2038,'Робочий аркуш'!$J$2:$K$240,2,FALSE)</f>
        <v>#N/A</v>
      </c>
      <c r="H2038" s="63" t="e">
        <f t="shared" si="48"/>
        <v>#N/A</v>
      </c>
      <c r="I2038"/>
      <c r="J2038"/>
      <c r="K2038"/>
      <c r="L2038"/>
      <c r="O2038" s="2" t="str">
        <f t="shared" si="49"/>
        <v>|</v>
      </c>
    </row>
    <row r="2039" spans="1:15" ht="15" customHeight="1" x14ac:dyDescent="0.25">
      <c r="A2039" s="128"/>
      <c r="B2039" s="2"/>
      <c r="C2039" s="2"/>
      <c r="D2039" s="14"/>
      <c r="E2039" s="3"/>
      <c r="F2039" s="2"/>
      <c r="G2039" s="63" t="e">
        <f>VLOOKUP(O2039,'Робочий аркуш'!$J$2:$K$240,2,FALSE)</f>
        <v>#N/A</v>
      </c>
      <c r="H2039" s="63" t="e">
        <f t="shared" si="48"/>
        <v>#N/A</v>
      </c>
      <c r="I2039"/>
      <c r="J2039"/>
      <c r="K2039"/>
      <c r="L2039"/>
      <c r="O2039" s="2" t="str">
        <f t="shared" si="49"/>
        <v>|</v>
      </c>
    </row>
    <row r="2040" spans="1:15" ht="15" customHeight="1" x14ac:dyDescent="0.25">
      <c r="A2040" s="128"/>
      <c r="B2040" s="2"/>
      <c r="C2040" s="2"/>
      <c r="D2040" s="14"/>
      <c r="E2040" s="3"/>
      <c r="F2040" s="2"/>
      <c r="G2040" s="63" t="e">
        <f>VLOOKUP(O2040,'Робочий аркуш'!$J$2:$K$240,2,FALSE)</f>
        <v>#N/A</v>
      </c>
      <c r="H2040" s="63" t="e">
        <f t="shared" si="48"/>
        <v>#N/A</v>
      </c>
      <c r="I2040"/>
      <c r="J2040"/>
      <c r="K2040"/>
      <c r="L2040"/>
      <c r="O2040" s="2" t="str">
        <f t="shared" si="49"/>
        <v>|</v>
      </c>
    </row>
    <row r="2041" spans="1:15" ht="15" customHeight="1" x14ac:dyDescent="0.25">
      <c r="A2041" s="128"/>
      <c r="B2041" s="2"/>
      <c r="C2041" s="2"/>
      <c r="D2041" s="14"/>
      <c r="E2041" s="3"/>
      <c r="F2041" s="2"/>
      <c r="G2041" s="63" t="e">
        <f>VLOOKUP(O2041,'Робочий аркуш'!$J$2:$K$240,2,FALSE)</f>
        <v>#N/A</v>
      </c>
      <c r="H2041" s="63" t="e">
        <f t="shared" si="48"/>
        <v>#N/A</v>
      </c>
      <c r="I2041"/>
      <c r="J2041"/>
      <c r="K2041"/>
      <c r="L2041"/>
      <c r="O2041" s="2" t="str">
        <f t="shared" si="49"/>
        <v>|</v>
      </c>
    </row>
    <row r="2042" spans="1:15" ht="15" customHeight="1" x14ac:dyDescent="0.25">
      <c r="A2042" s="128"/>
      <c r="B2042" s="2"/>
      <c r="C2042" s="2"/>
      <c r="D2042" s="14"/>
      <c r="E2042" s="3"/>
      <c r="F2042" s="2"/>
      <c r="G2042" s="63" t="e">
        <f>VLOOKUP(O2042,'Робочий аркуш'!$J$2:$K$240,2,FALSE)</f>
        <v>#N/A</v>
      </c>
      <c r="H2042" s="63" t="e">
        <f t="shared" si="48"/>
        <v>#N/A</v>
      </c>
      <c r="I2042"/>
      <c r="J2042"/>
      <c r="K2042"/>
      <c r="L2042"/>
      <c r="O2042" s="2" t="str">
        <f t="shared" si="49"/>
        <v>|</v>
      </c>
    </row>
    <row r="2043" spans="1:15" ht="15" customHeight="1" x14ac:dyDescent="0.25">
      <c r="A2043" s="128"/>
      <c r="B2043" s="2"/>
      <c r="C2043" s="2"/>
      <c r="D2043" s="14"/>
      <c r="E2043" s="3"/>
      <c r="F2043" s="2"/>
      <c r="G2043" s="63" t="e">
        <f>VLOOKUP(O2043,'Робочий аркуш'!$J$2:$K$240,2,FALSE)</f>
        <v>#N/A</v>
      </c>
      <c r="H2043" s="63" t="e">
        <f t="shared" si="48"/>
        <v>#N/A</v>
      </c>
      <c r="I2043"/>
      <c r="J2043"/>
      <c r="K2043"/>
      <c r="L2043"/>
      <c r="O2043" s="2" t="str">
        <f t="shared" si="49"/>
        <v>|</v>
      </c>
    </row>
    <row r="2044" spans="1:15" ht="15" customHeight="1" x14ac:dyDescent="0.25">
      <c r="A2044" s="128"/>
      <c r="B2044" s="2"/>
      <c r="C2044" s="2"/>
      <c r="D2044" s="14"/>
      <c r="E2044" s="3"/>
      <c r="F2044" s="2"/>
      <c r="G2044" s="63" t="e">
        <f>VLOOKUP(O2044,'Робочий аркуш'!$J$2:$K$240,2,FALSE)</f>
        <v>#N/A</v>
      </c>
      <c r="H2044" s="63" t="e">
        <f t="shared" si="48"/>
        <v>#N/A</v>
      </c>
      <c r="I2044"/>
      <c r="J2044"/>
      <c r="K2044"/>
      <c r="L2044"/>
      <c r="O2044" s="2" t="str">
        <f t="shared" si="49"/>
        <v>|</v>
      </c>
    </row>
    <row r="2045" spans="1:15" ht="15" customHeight="1" x14ac:dyDescent="0.25">
      <c r="A2045" s="128"/>
      <c r="B2045" s="2"/>
      <c r="C2045" s="2"/>
      <c r="D2045" s="14"/>
      <c r="E2045" s="3"/>
      <c r="F2045" s="2"/>
      <c r="G2045" s="63" t="e">
        <f>VLOOKUP(O2045,'Робочий аркуш'!$J$2:$K$240,2,FALSE)</f>
        <v>#N/A</v>
      </c>
      <c r="H2045" s="63" t="e">
        <f t="shared" si="48"/>
        <v>#N/A</v>
      </c>
      <c r="I2045"/>
      <c r="J2045"/>
      <c r="K2045"/>
      <c r="L2045"/>
      <c r="O2045" s="2" t="str">
        <f t="shared" si="49"/>
        <v>|</v>
      </c>
    </row>
    <row r="2046" spans="1:15" ht="15" customHeight="1" x14ac:dyDescent="0.25">
      <c r="A2046" s="128"/>
      <c r="B2046" s="2"/>
      <c r="C2046" s="2"/>
      <c r="D2046" s="14"/>
      <c r="E2046" s="3"/>
      <c r="F2046" s="2"/>
      <c r="G2046" s="63" t="e">
        <f>VLOOKUP(O2046,'Робочий аркуш'!$J$2:$K$240,2,FALSE)</f>
        <v>#N/A</v>
      </c>
      <c r="H2046" s="63" t="e">
        <f t="shared" si="48"/>
        <v>#N/A</v>
      </c>
      <c r="I2046"/>
      <c r="J2046"/>
      <c r="K2046"/>
      <c r="L2046"/>
      <c r="O2046" s="2" t="str">
        <f t="shared" si="49"/>
        <v>|</v>
      </c>
    </row>
    <row r="2047" spans="1:15" ht="15" customHeight="1" x14ac:dyDescent="0.25">
      <c r="A2047" s="128"/>
      <c r="B2047" s="2"/>
      <c r="C2047" s="2"/>
      <c r="D2047" s="14"/>
      <c r="E2047" s="3"/>
      <c r="F2047" s="2"/>
      <c r="G2047" s="63" t="e">
        <f>VLOOKUP(O2047,'Робочий аркуш'!$J$2:$K$240,2,FALSE)</f>
        <v>#N/A</v>
      </c>
      <c r="H2047" s="63" t="e">
        <f t="shared" si="48"/>
        <v>#N/A</v>
      </c>
      <c r="I2047"/>
      <c r="J2047"/>
      <c r="K2047"/>
      <c r="L2047"/>
      <c r="O2047" s="2" t="str">
        <f t="shared" si="49"/>
        <v>|</v>
      </c>
    </row>
    <row r="2048" spans="1:15" ht="15" customHeight="1" x14ac:dyDescent="0.25">
      <c r="A2048" s="128"/>
      <c r="B2048" s="2"/>
      <c r="C2048" s="2"/>
      <c r="D2048" s="14"/>
      <c r="E2048" s="3"/>
      <c r="F2048" s="2"/>
      <c r="G2048" s="63" t="e">
        <f>VLOOKUP(O2048,'Робочий аркуш'!$J$2:$K$240,2,FALSE)</f>
        <v>#N/A</v>
      </c>
      <c r="H2048" s="63" t="e">
        <f t="shared" si="48"/>
        <v>#N/A</v>
      </c>
      <c r="I2048"/>
      <c r="J2048"/>
      <c r="K2048"/>
      <c r="L2048"/>
      <c r="O2048" s="2" t="str">
        <f t="shared" si="49"/>
        <v>|</v>
      </c>
    </row>
    <row r="2049" spans="1:15" ht="15" customHeight="1" x14ac:dyDescent="0.25">
      <c r="A2049" s="128"/>
      <c r="B2049" s="2"/>
      <c r="C2049" s="2"/>
      <c r="D2049" s="14"/>
      <c r="E2049" s="3"/>
      <c r="F2049" s="2"/>
      <c r="G2049" s="63" t="e">
        <f>VLOOKUP(O2049,'Робочий аркуш'!$J$2:$K$240,2,FALSE)</f>
        <v>#N/A</v>
      </c>
      <c r="H2049" s="63" t="e">
        <f t="shared" si="48"/>
        <v>#N/A</v>
      </c>
      <c r="I2049"/>
      <c r="J2049"/>
      <c r="K2049"/>
      <c r="L2049"/>
      <c r="O2049" s="2" t="str">
        <f t="shared" si="49"/>
        <v>|</v>
      </c>
    </row>
    <row r="2050" spans="1:15" ht="15" customHeight="1" x14ac:dyDescent="0.25">
      <c r="A2050" s="128"/>
      <c r="B2050" s="2"/>
      <c r="C2050" s="2"/>
      <c r="D2050" s="14"/>
      <c r="E2050" s="3"/>
      <c r="F2050" s="2"/>
      <c r="G2050" s="63" t="e">
        <f>VLOOKUP(O2050,'Робочий аркуш'!$J$2:$K$240,2,FALSE)</f>
        <v>#N/A</v>
      </c>
      <c r="H2050" s="63" t="e">
        <f t="shared" si="48"/>
        <v>#N/A</v>
      </c>
      <c r="I2050"/>
      <c r="J2050"/>
      <c r="K2050"/>
      <c r="L2050"/>
      <c r="O2050" s="2" t="str">
        <f t="shared" si="49"/>
        <v>|</v>
      </c>
    </row>
    <row r="2051" spans="1:15" ht="15" customHeight="1" x14ac:dyDescent="0.25">
      <c r="A2051" s="128"/>
      <c r="B2051" s="2"/>
      <c r="C2051" s="2"/>
      <c r="D2051" s="14"/>
      <c r="E2051" s="3"/>
      <c r="F2051" s="2"/>
      <c r="G2051" s="63" t="e">
        <f>VLOOKUP(O2051,'Робочий аркуш'!$J$2:$K$240,2,FALSE)</f>
        <v>#N/A</v>
      </c>
      <c r="H2051" s="63" t="e">
        <f t="shared" si="48"/>
        <v>#N/A</v>
      </c>
      <c r="I2051"/>
      <c r="J2051"/>
      <c r="K2051"/>
      <c r="L2051"/>
      <c r="O2051" s="2" t="str">
        <f t="shared" si="49"/>
        <v>|</v>
      </c>
    </row>
    <row r="2052" spans="1:15" ht="15" customHeight="1" x14ac:dyDescent="0.25">
      <c r="A2052" s="128"/>
      <c r="B2052" s="2"/>
      <c r="C2052" s="2"/>
      <c r="D2052" s="14"/>
      <c r="E2052" s="3"/>
      <c r="F2052" s="2"/>
      <c r="G2052" s="63" t="e">
        <f>VLOOKUP(O2052,'Робочий аркуш'!$J$2:$K$240,2,FALSE)</f>
        <v>#N/A</v>
      </c>
      <c r="H2052" s="63" t="e">
        <f t="shared" si="48"/>
        <v>#N/A</v>
      </c>
      <c r="I2052"/>
      <c r="J2052"/>
      <c r="K2052"/>
      <c r="L2052"/>
      <c r="O2052" s="2" t="str">
        <f t="shared" si="49"/>
        <v>|</v>
      </c>
    </row>
    <row r="2053" spans="1:15" ht="15" customHeight="1" x14ac:dyDescent="0.25">
      <c r="A2053" s="128"/>
      <c r="B2053" s="2"/>
      <c r="C2053" s="2"/>
      <c r="D2053" s="14"/>
      <c r="E2053" s="3"/>
      <c r="F2053" s="2"/>
      <c r="G2053" s="63" t="e">
        <f>VLOOKUP(O2053,'Робочий аркуш'!$J$2:$K$240,2,FALSE)</f>
        <v>#N/A</v>
      </c>
      <c r="H2053" s="63" t="e">
        <f t="shared" si="48"/>
        <v>#N/A</v>
      </c>
      <c r="I2053"/>
      <c r="J2053"/>
      <c r="K2053"/>
      <c r="L2053"/>
      <c r="O2053" s="2" t="str">
        <f t="shared" si="49"/>
        <v>|</v>
      </c>
    </row>
    <row r="2054" spans="1:15" ht="15" customHeight="1" x14ac:dyDescent="0.25">
      <c r="A2054" s="128"/>
      <c r="B2054" s="2"/>
      <c r="C2054" s="2"/>
      <c r="D2054" s="14"/>
      <c r="E2054" s="3"/>
      <c r="F2054" s="2"/>
      <c r="G2054" s="63" t="e">
        <f>VLOOKUP(O2054,'Робочий аркуш'!$J$2:$K$240,2,FALSE)</f>
        <v>#N/A</v>
      </c>
      <c r="H2054" s="63" t="e">
        <f t="shared" si="48"/>
        <v>#N/A</v>
      </c>
      <c r="I2054"/>
      <c r="J2054"/>
      <c r="K2054"/>
      <c r="L2054"/>
      <c r="O2054" s="2" t="str">
        <f t="shared" si="49"/>
        <v>|</v>
      </c>
    </row>
    <row r="2055" spans="1:15" ht="15" customHeight="1" x14ac:dyDescent="0.25">
      <c r="A2055" s="128"/>
      <c r="B2055" s="2"/>
      <c r="C2055" s="2"/>
      <c r="D2055" s="14"/>
      <c r="E2055" s="3"/>
      <c r="F2055" s="2"/>
      <c r="G2055" s="63" t="e">
        <f>VLOOKUP(O2055,'Робочий аркуш'!$J$2:$K$240,2,FALSE)</f>
        <v>#N/A</v>
      </c>
      <c r="H2055" s="63" t="e">
        <f t="shared" ref="H2055:H2118" si="50">(D2055*E2055*F2055)/G2055</f>
        <v>#N/A</v>
      </c>
      <c r="I2055"/>
      <c r="J2055"/>
      <c r="K2055"/>
      <c r="L2055"/>
      <c r="O2055" s="2" t="str">
        <f t="shared" si="49"/>
        <v>|</v>
      </c>
    </row>
    <row r="2056" spans="1:15" ht="15" customHeight="1" x14ac:dyDescent="0.25">
      <c r="A2056" s="128"/>
      <c r="B2056" s="2"/>
      <c r="C2056" s="2"/>
      <c r="D2056" s="14"/>
      <c r="E2056" s="3"/>
      <c r="F2056" s="2"/>
      <c r="G2056" s="63" t="e">
        <f>VLOOKUP(O2056,'Робочий аркуш'!$J$2:$K$240,2,FALSE)</f>
        <v>#N/A</v>
      </c>
      <c r="H2056" s="63" t="e">
        <f t="shared" si="50"/>
        <v>#N/A</v>
      </c>
      <c r="I2056"/>
      <c r="J2056"/>
      <c r="K2056"/>
      <c r="L2056"/>
      <c r="O2056" s="2" t="str">
        <f t="shared" si="49"/>
        <v>|</v>
      </c>
    </row>
    <row r="2057" spans="1:15" ht="15" customHeight="1" x14ac:dyDescent="0.25">
      <c r="A2057" s="128"/>
      <c r="B2057" s="2"/>
      <c r="C2057" s="2"/>
      <c r="D2057" s="14"/>
      <c r="E2057" s="3"/>
      <c r="F2057" s="2"/>
      <c r="G2057" s="63" t="e">
        <f>VLOOKUP(O2057,'Робочий аркуш'!$J$2:$K$240,2,FALSE)</f>
        <v>#N/A</v>
      </c>
      <c r="H2057" s="63" t="e">
        <f t="shared" si="50"/>
        <v>#N/A</v>
      </c>
      <c r="I2057"/>
      <c r="J2057"/>
      <c r="K2057"/>
      <c r="L2057"/>
      <c r="O2057" s="2" t="str">
        <f t="shared" si="49"/>
        <v>|</v>
      </c>
    </row>
    <row r="2058" spans="1:15" ht="15" customHeight="1" x14ac:dyDescent="0.25">
      <c r="A2058" s="128"/>
      <c r="B2058" s="2"/>
      <c r="C2058" s="2"/>
      <c r="D2058" s="14"/>
      <c r="E2058" s="3"/>
      <c r="F2058" s="2"/>
      <c r="G2058" s="63" t="e">
        <f>VLOOKUP(O2058,'Робочий аркуш'!$J$2:$K$240,2,FALSE)</f>
        <v>#N/A</v>
      </c>
      <c r="H2058" s="63" t="e">
        <f t="shared" si="50"/>
        <v>#N/A</v>
      </c>
      <c r="I2058"/>
      <c r="J2058"/>
      <c r="K2058"/>
      <c r="L2058"/>
      <c r="O2058" s="2" t="str">
        <f t="shared" si="49"/>
        <v>|</v>
      </c>
    </row>
    <row r="2059" spans="1:15" ht="15" customHeight="1" x14ac:dyDescent="0.25">
      <c r="A2059" s="128"/>
      <c r="B2059" s="2"/>
      <c r="C2059" s="2"/>
      <c r="D2059" s="14"/>
      <c r="E2059" s="3"/>
      <c r="F2059" s="2"/>
      <c r="G2059" s="63" t="e">
        <f>VLOOKUP(O2059,'Робочий аркуш'!$J$2:$K$240,2,FALSE)</f>
        <v>#N/A</v>
      </c>
      <c r="H2059" s="63" t="e">
        <f t="shared" si="50"/>
        <v>#N/A</v>
      </c>
      <c r="I2059"/>
      <c r="J2059"/>
      <c r="K2059"/>
      <c r="L2059"/>
      <c r="O2059" s="2" t="str">
        <f t="shared" si="49"/>
        <v>|</v>
      </c>
    </row>
    <row r="2060" spans="1:15" ht="15" customHeight="1" x14ac:dyDescent="0.25">
      <c r="A2060" s="128"/>
      <c r="B2060" s="2"/>
      <c r="C2060" s="2"/>
      <c r="D2060" s="14"/>
      <c r="E2060" s="3"/>
      <c r="F2060" s="2"/>
      <c r="G2060" s="63" t="e">
        <f>VLOOKUP(O2060,'Робочий аркуш'!$J$2:$K$240,2,FALSE)</f>
        <v>#N/A</v>
      </c>
      <c r="H2060" s="63" t="e">
        <f t="shared" si="50"/>
        <v>#N/A</v>
      </c>
      <c r="I2060"/>
      <c r="J2060"/>
      <c r="K2060"/>
      <c r="L2060"/>
      <c r="O2060" s="2" t="str">
        <f t="shared" si="49"/>
        <v>|</v>
      </c>
    </row>
    <row r="2061" spans="1:15" ht="15" customHeight="1" x14ac:dyDescent="0.25">
      <c r="A2061" s="128"/>
      <c r="B2061" s="2"/>
      <c r="C2061" s="2"/>
      <c r="D2061" s="14"/>
      <c r="E2061" s="3"/>
      <c r="F2061" s="2"/>
      <c r="G2061" s="63" t="e">
        <f>VLOOKUP(O2061,'Робочий аркуш'!$J$2:$K$240,2,FALSE)</f>
        <v>#N/A</v>
      </c>
      <c r="H2061" s="63" t="e">
        <f t="shared" si="50"/>
        <v>#N/A</v>
      </c>
      <c r="I2061"/>
      <c r="J2061"/>
      <c r="K2061"/>
      <c r="L2061"/>
      <c r="O2061" s="2" t="str">
        <f t="shared" si="49"/>
        <v>|</v>
      </c>
    </row>
    <row r="2062" spans="1:15" ht="15" customHeight="1" x14ac:dyDescent="0.25">
      <c r="A2062" s="128"/>
      <c r="B2062" s="2"/>
      <c r="C2062" s="2"/>
      <c r="D2062" s="14"/>
      <c r="E2062" s="3"/>
      <c r="F2062" s="2"/>
      <c r="G2062" s="63" t="e">
        <f>VLOOKUP(O2062,'Робочий аркуш'!$J$2:$K$240,2,FALSE)</f>
        <v>#N/A</v>
      </c>
      <c r="H2062" s="63" t="e">
        <f t="shared" si="50"/>
        <v>#N/A</v>
      </c>
      <c r="I2062"/>
      <c r="J2062"/>
      <c r="K2062"/>
      <c r="L2062"/>
      <c r="O2062" s="2" t="str">
        <f t="shared" si="49"/>
        <v>|</v>
      </c>
    </row>
    <row r="2063" spans="1:15" ht="15" customHeight="1" x14ac:dyDescent="0.25">
      <c r="A2063" s="128"/>
      <c r="B2063" s="2"/>
      <c r="C2063" s="2"/>
      <c r="D2063" s="14"/>
      <c r="E2063" s="3"/>
      <c r="F2063" s="2"/>
      <c r="G2063" s="63" t="e">
        <f>VLOOKUP(O2063,'Робочий аркуш'!$J$2:$K$240,2,FALSE)</f>
        <v>#N/A</v>
      </c>
      <c r="H2063" s="63" t="e">
        <f t="shared" si="50"/>
        <v>#N/A</v>
      </c>
      <c r="I2063"/>
      <c r="J2063"/>
      <c r="K2063"/>
      <c r="L2063"/>
      <c r="O2063" s="2" t="str">
        <f t="shared" si="49"/>
        <v>|</v>
      </c>
    </row>
    <row r="2064" spans="1:15" ht="15" customHeight="1" x14ac:dyDescent="0.25">
      <c r="A2064" s="128"/>
      <c r="B2064" s="2"/>
      <c r="C2064" s="2"/>
      <c r="D2064" s="14"/>
      <c r="E2064" s="3"/>
      <c r="F2064" s="2"/>
      <c r="G2064" s="63" t="e">
        <f>VLOOKUP(O2064,'Робочий аркуш'!$J$2:$K$240,2,FALSE)</f>
        <v>#N/A</v>
      </c>
      <c r="H2064" s="63" t="e">
        <f t="shared" si="50"/>
        <v>#N/A</v>
      </c>
      <c r="I2064"/>
      <c r="J2064"/>
      <c r="K2064"/>
      <c r="L2064"/>
      <c r="O2064" s="2" t="str">
        <f t="shared" si="49"/>
        <v>|</v>
      </c>
    </row>
    <row r="2065" spans="1:15" ht="15" customHeight="1" x14ac:dyDescent="0.25">
      <c r="A2065" s="128"/>
      <c r="B2065" s="2"/>
      <c r="C2065" s="2"/>
      <c r="D2065" s="14"/>
      <c r="E2065" s="3"/>
      <c r="F2065" s="2"/>
      <c r="G2065" s="63" t="e">
        <f>VLOOKUP(O2065,'Робочий аркуш'!$J$2:$K$240,2,FALSE)</f>
        <v>#N/A</v>
      </c>
      <c r="H2065" s="63" t="e">
        <f t="shared" si="50"/>
        <v>#N/A</v>
      </c>
      <c r="I2065"/>
      <c r="J2065"/>
      <c r="K2065"/>
      <c r="L2065"/>
      <c r="O2065" s="2" t="str">
        <f t="shared" si="49"/>
        <v>|</v>
      </c>
    </row>
    <row r="2066" spans="1:15" ht="15" customHeight="1" x14ac:dyDescent="0.25">
      <c r="A2066" s="128"/>
      <c r="B2066" s="2"/>
      <c r="C2066" s="2"/>
      <c r="D2066" s="14"/>
      <c r="E2066" s="3"/>
      <c r="F2066" s="2"/>
      <c r="G2066" s="63" t="e">
        <f>VLOOKUP(O2066,'Робочий аркуш'!$J$2:$K$240,2,FALSE)</f>
        <v>#N/A</v>
      </c>
      <c r="H2066" s="63" t="e">
        <f t="shared" si="50"/>
        <v>#N/A</v>
      </c>
      <c r="I2066"/>
      <c r="J2066"/>
      <c r="K2066"/>
      <c r="L2066"/>
      <c r="O2066" s="2" t="str">
        <f t="shared" ref="O2066:O2129" si="51">B2066&amp;"|"&amp;C2066</f>
        <v>|</v>
      </c>
    </row>
    <row r="2067" spans="1:15" ht="15" customHeight="1" x14ac:dyDescent="0.25">
      <c r="A2067" s="128"/>
      <c r="B2067" s="2"/>
      <c r="C2067" s="2"/>
      <c r="D2067" s="14"/>
      <c r="E2067" s="3"/>
      <c r="F2067" s="2"/>
      <c r="G2067" s="63" t="e">
        <f>VLOOKUP(O2067,'Робочий аркуш'!$J$2:$K$240,2,FALSE)</f>
        <v>#N/A</v>
      </c>
      <c r="H2067" s="63" t="e">
        <f t="shared" si="50"/>
        <v>#N/A</v>
      </c>
      <c r="I2067"/>
      <c r="J2067"/>
      <c r="K2067"/>
      <c r="L2067"/>
      <c r="O2067" s="2" t="str">
        <f t="shared" si="51"/>
        <v>|</v>
      </c>
    </row>
    <row r="2068" spans="1:15" ht="15" customHeight="1" x14ac:dyDescent="0.25">
      <c r="A2068" s="128"/>
      <c r="B2068" s="2"/>
      <c r="C2068" s="2"/>
      <c r="D2068" s="14"/>
      <c r="E2068" s="3"/>
      <c r="F2068" s="2"/>
      <c r="G2068" s="63" t="e">
        <f>VLOOKUP(O2068,'Робочий аркуш'!$J$2:$K$240,2,FALSE)</f>
        <v>#N/A</v>
      </c>
      <c r="H2068" s="63" t="e">
        <f t="shared" si="50"/>
        <v>#N/A</v>
      </c>
      <c r="I2068"/>
      <c r="J2068"/>
      <c r="K2068"/>
      <c r="L2068"/>
      <c r="O2068" s="2" t="str">
        <f t="shared" si="51"/>
        <v>|</v>
      </c>
    </row>
    <row r="2069" spans="1:15" ht="15" customHeight="1" x14ac:dyDescent="0.25">
      <c r="A2069" s="128"/>
      <c r="B2069" s="2"/>
      <c r="C2069" s="2"/>
      <c r="D2069" s="14"/>
      <c r="E2069" s="3"/>
      <c r="F2069" s="2"/>
      <c r="G2069" s="63" t="e">
        <f>VLOOKUP(O2069,'Робочий аркуш'!$J$2:$K$240,2,FALSE)</f>
        <v>#N/A</v>
      </c>
      <c r="H2069" s="63" t="e">
        <f t="shared" si="50"/>
        <v>#N/A</v>
      </c>
      <c r="I2069"/>
      <c r="J2069"/>
      <c r="K2069"/>
      <c r="L2069"/>
      <c r="O2069" s="2" t="str">
        <f t="shared" si="51"/>
        <v>|</v>
      </c>
    </row>
    <row r="2070" spans="1:15" ht="15" customHeight="1" x14ac:dyDescent="0.25">
      <c r="A2070" s="128"/>
      <c r="B2070" s="2"/>
      <c r="C2070" s="2"/>
      <c r="D2070" s="14"/>
      <c r="E2070" s="3"/>
      <c r="F2070" s="2"/>
      <c r="G2070" s="63" t="e">
        <f>VLOOKUP(O2070,'Робочий аркуш'!$J$2:$K$240,2,FALSE)</f>
        <v>#N/A</v>
      </c>
      <c r="H2070" s="63" t="e">
        <f t="shared" si="50"/>
        <v>#N/A</v>
      </c>
      <c r="I2070"/>
      <c r="J2070"/>
      <c r="K2070"/>
      <c r="L2070"/>
      <c r="O2070" s="2" t="str">
        <f t="shared" si="51"/>
        <v>|</v>
      </c>
    </row>
    <row r="2071" spans="1:15" ht="15" customHeight="1" x14ac:dyDescent="0.25">
      <c r="A2071" s="128"/>
      <c r="B2071" s="2"/>
      <c r="C2071" s="2"/>
      <c r="D2071" s="14"/>
      <c r="E2071" s="3"/>
      <c r="F2071" s="2"/>
      <c r="G2071" s="63" t="e">
        <f>VLOOKUP(O2071,'Робочий аркуш'!$J$2:$K$240,2,FALSE)</f>
        <v>#N/A</v>
      </c>
      <c r="H2071" s="63" t="e">
        <f t="shared" si="50"/>
        <v>#N/A</v>
      </c>
      <c r="I2071"/>
      <c r="J2071"/>
      <c r="K2071"/>
      <c r="L2071"/>
      <c r="O2071" s="2" t="str">
        <f t="shared" si="51"/>
        <v>|</v>
      </c>
    </row>
    <row r="2072" spans="1:15" ht="15" customHeight="1" x14ac:dyDescent="0.25">
      <c r="A2072" s="128"/>
      <c r="B2072" s="2"/>
      <c r="C2072" s="2"/>
      <c r="D2072" s="14"/>
      <c r="E2072" s="3"/>
      <c r="F2072" s="2"/>
      <c r="G2072" s="63" t="e">
        <f>VLOOKUP(O2072,'Робочий аркуш'!$J$2:$K$240,2,FALSE)</f>
        <v>#N/A</v>
      </c>
      <c r="H2072" s="63" t="e">
        <f t="shared" si="50"/>
        <v>#N/A</v>
      </c>
      <c r="I2072"/>
      <c r="J2072"/>
      <c r="K2072"/>
      <c r="L2072"/>
      <c r="O2072" s="2" t="str">
        <f t="shared" si="51"/>
        <v>|</v>
      </c>
    </row>
    <row r="2073" spans="1:15" ht="15" customHeight="1" x14ac:dyDescent="0.25">
      <c r="A2073" s="128"/>
      <c r="B2073" s="2"/>
      <c r="C2073" s="2"/>
      <c r="D2073" s="14"/>
      <c r="E2073" s="3"/>
      <c r="F2073" s="2"/>
      <c r="G2073" s="63" t="e">
        <f>VLOOKUP(O2073,'Робочий аркуш'!$J$2:$K$240,2,FALSE)</f>
        <v>#N/A</v>
      </c>
      <c r="H2073" s="63" t="e">
        <f t="shared" si="50"/>
        <v>#N/A</v>
      </c>
      <c r="I2073"/>
      <c r="J2073"/>
      <c r="K2073"/>
      <c r="L2073"/>
      <c r="O2073" s="2" t="str">
        <f t="shared" si="51"/>
        <v>|</v>
      </c>
    </row>
    <row r="2074" spans="1:15" ht="15" customHeight="1" x14ac:dyDescent="0.25">
      <c r="A2074" s="128"/>
      <c r="B2074" s="2"/>
      <c r="C2074" s="2"/>
      <c r="D2074" s="14"/>
      <c r="E2074" s="3"/>
      <c r="F2074" s="2"/>
      <c r="G2074" s="63" t="e">
        <f>VLOOKUP(O2074,'Робочий аркуш'!$J$2:$K$240,2,FALSE)</f>
        <v>#N/A</v>
      </c>
      <c r="H2074" s="63" t="e">
        <f t="shared" si="50"/>
        <v>#N/A</v>
      </c>
      <c r="I2074"/>
      <c r="J2074"/>
      <c r="K2074"/>
      <c r="L2074"/>
      <c r="O2074" s="2" t="str">
        <f t="shared" si="51"/>
        <v>|</v>
      </c>
    </row>
    <row r="2075" spans="1:15" ht="15" customHeight="1" x14ac:dyDescent="0.25">
      <c r="A2075" s="128"/>
      <c r="B2075" s="2"/>
      <c r="C2075" s="2"/>
      <c r="D2075" s="14"/>
      <c r="E2075" s="3"/>
      <c r="F2075" s="2"/>
      <c r="G2075" s="63" t="e">
        <f>VLOOKUP(O2075,'Робочий аркуш'!$J$2:$K$240,2,FALSE)</f>
        <v>#N/A</v>
      </c>
      <c r="H2075" s="63" t="e">
        <f t="shared" si="50"/>
        <v>#N/A</v>
      </c>
      <c r="I2075"/>
      <c r="J2075"/>
      <c r="K2075"/>
      <c r="L2075"/>
      <c r="O2075" s="2" t="str">
        <f t="shared" si="51"/>
        <v>|</v>
      </c>
    </row>
    <row r="2076" spans="1:15" ht="15" customHeight="1" x14ac:dyDescent="0.25">
      <c r="A2076" s="128"/>
      <c r="B2076" s="2"/>
      <c r="C2076" s="2"/>
      <c r="D2076" s="14"/>
      <c r="E2076" s="3"/>
      <c r="F2076" s="2"/>
      <c r="G2076" s="63" t="e">
        <f>VLOOKUP(O2076,'Робочий аркуш'!$J$2:$K$240,2,FALSE)</f>
        <v>#N/A</v>
      </c>
      <c r="H2076" s="63" t="e">
        <f t="shared" si="50"/>
        <v>#N/A</v>
      </c>
      <c r="I2076"/>
      <c r="J2076"/>
      <c r="K2076"/>
      <c r="L2076"/>
      <c r="O2076" s="2" t="str">
        <f t="shared" si="51"/>
        <v>|</v>
      </c>
    </row>
    <row r="2077" spans="1:15" ht="15" customHeight="1" x14ac:dyDescent="0.25">
      <c r="A2077" s="128"/>
      <c r="B2077" s="2"/>
      <c r="C2077" s="2"/>
      <c r="D2077" s="14"/>
      <c r="E2077" s="3"/>
      <c r="F2077" s="2"/>
      <c r="G2077" s="63" t="e">
        <f>VLOOKUP(O2077,'Робочий аркуш'!$J$2:$K$240,2,FALSE)</f>
        <v>#N/A</v>
      </c>
      <c r="H2077" s="63" t="e">
        <f t="shared" si="50"/>
        <v>#N/A</v>
      </c>
      <c r="I2077"/>
      <c r="J2077"/>
      <c r="K2077"/>
      <c r="L2077"/>
      <c r="O2077" s="2" t="str">
        <f t="shared" si="51"/>
        <v>|</v>
      </c>
    </row>
    <row r="2078" spans="1:15" ht="15" customHeight="1" x14ac:dyDescent="0.25">
      <c r="A2078" s="128"/>
      <c r="B2078" s="2"/>
      <c r="C2078" s="2"/>
      <c r="D2078" s="14"/>
      <c r="E2078" s="3"/>
      <c r="F2078" s="2"/>
      <c r="G2078" s="63" t="e">
        <f>VLOOKUP(O2078,'Робочий аркуш'!$J$2:$K$240,2,FALSE)</f>
        <v>#N/A</v>
      </c>
      <c r="H2078" s="63" t="e">
        <f t="shared" si="50"/>
        <v>#N/A</v>
      </c>
      <c r="I2078"/>
      <c r="J2078"/>
      <c r="K2078"/>
      <c r="L2078"/>
      <c r="O2078" s="2" t="str">
        <f t="shared" si="51"/>
        <v>|</v>
      </c>
    </row>
    <row r="2079" spans="1:15" ht="15" customHeight="1" x14ac:dyDescent="0.25">
      <c r="A2079" s="128"/>
      <c r="B2079" s="2"/>
      <c r="C2079" s="2"/>
      <c r="D2079" s="14"/>
      <c r="E2079" s="3"/>
      <c r="F2079" s="2"/>
      <c r="G2079" s="63" t="e">
        <f>VLOOKUP(O2079,'Робочий аркуш'!$J$2:$K$240,2,FALSE)</f>
        <v>#N/A</v>
      </c>
      <c r="H2079" s="63" t="e">
        <f t="shared" si="50"/>
        <v>#N/A</v>
      </c>
      <c r="I2079"/>
      <c r="J2079"/>
      <c r="K2079"/>
      <c r="L2079"/>
      <c r="O2079" s="2" t="str">
        <f t="shared" si="51"/>
        <v>|</v>
      </c>
    </row>
    <row r="2080" spans="1:15" ht="15" customHeight="1" x14ac:dyDescent="0.25">
      <c r="A2080" s="128"/>
      <c r="B2080" s="2"/>
      <c r="C2080" s="2"/>
      <c r="D2080" s="14"/>
      <c r="E2080" s="3"/>
      <c r="F2080" s="2"/>
      <c r="G2080" s="63" t="e">
        <f>VLOOKUP(O2080,'Робочий аркуш'!$J$2:$K$240,2,FALSE)</f>
        <v>#N/A</v>
      </c>
      <c r="H2080" s="63" t="e">
        <f t="shared" si="50"/>
        <v>#N/A</v>
      </c>
      <c r="I2080"/>
      <c r="J2080"/>
      <c r="K2080"/>
      <c r="L2080"/>
      <c r="O2080" s="2" t="str">
        <f t="shared" si="51"/>
        <v>|</v>
      </c>
    </row>
    <row r="2081" spans="1:15" ht="15" customHeight="1" x14ac:dyDescent="0.25">
      <c r="A2081" s="128"/>
      <c r="B2081" s="2"/>
      <c r="C2081" s="2"/>
      <c r="D2081" s="14"/>
      <c r="E2081" s="3"/>
      <c r="F2081" s="2"/>
      <c r="G2081" s="63" t="e">
        <f>VLOOKUP(O2081,'Робочий аркуш'!$J$2:$K$240,2,FALSE)</f>
        <v>#N/A</v>
      </c>
      <c r="H2081" s="63" t="e">
        <f t="shared" si="50"/>
        <v>#N/A</v>
      </c>
      <c r="I2081"/>
      <c r="J2081"/>
      <c r="K2081"/>
      <c r="L2081"/>
      <c r="O2081" s="2" t="str">
        <f t="shared" si="51"/>
        <v>|</v>
      </c>
    </row>
    <row r="2082" spans="1:15" ht="15" customHeight="1" x14ac:dyDescent="0.25">
      <c r="A2082" s="128"/>
      <c r="B2082" s="2"/>
      <c r="C2082" s="2"/>
      <c r="D2082" s="14"/>
      <c r="E2082" s="3"/>
      <c r="F2082" s="2"/>
      <c r="G2082" s="63" t="e">
        <f>VLOOKUP(O2082,'Робочий аркуш'!$J$2:$K$240,2,FALSE)</f>
        <v>#N/A</v>
      </c>
      <c r="H2082" s="63" t="e">
        <f t="shared" si="50"/>
        <v>#N/A</v>
      </c>
      <c r="I2082"/>
      <c r="J2082"/>
      <c r="K2082"/>
      <c r="L2082"/>
      <c r="O2082" s="2" t="str">
        <f t="shared" si="51"/>
        <v>|</v>
      </c>
    </row>
    <row r="2083" spans="1:15" ht="15" customHeight="1" x14ac:dyDescent="0.25">
      <c r="A2083" s="128"/>
      <c r="B2083" s="2"/>
      <c r="C2083" s="2"/>
      <c r="D2083" s="14"/>
      <c r="E2083" s="3"/>
      <c r="F2083" s="2"/>
      <c r="G2083" s="63" t="e">
        <f>VLOOKUP(O2083,'Робочий аркуш'!$J$2:$K$240,2,FALSE)</f>
        <v>#N/A</v>
      </c>
      <c r="H2083" s="63" t="e">
        <f t="shared" si="50"/>
        <v>#N/A</v>
      </c>
      <c r="I2083"/>
      <c r="J2083"/>
      <c r="K2083"/>
      <c r="L2083"/>
      <c r="O2083" s="2" t="str">
        <f t="shared" si="51"/>
        <v>|</v>
      </c>
    </row>
    <row r="2084" spans="1:15" ht="15" customHeight="1" x14ac:dyDescent="0.25">
      <c r="A2084" s="128"/>
      <c r="B2084" s="2"/>
      <c r="C2084" s="2"/>
      <c r="D2084" s="14"/>
      <c r="E2084" s="3"/>
      <c r="F2084" s="2"/>
      <c r="G2084" s="63" t="e">
        <f>VLOOKUP(O2084,'Робочий аркуш'!$J$2:$K$240,2,FALSE)</f>
        <v>#N/A</v>
      </c>
      <c r="H2084" s="63" t="e">
        <f t="shared" si="50"/>
        <v>#N/A</v>
      </c>
      <c r="I2084"/>
      <c r="J2084"/>
      <c r="K2084"/>
      <c r="L2084"/>
      <c r="O2084" s="2" t="str">
        <f t="shared" si="51"/>
        <v>|</v>
      </c>
    </row>
    <row r="2085" spans="1:15" ht="15" customHeight="1" x14ac:dyDescent="0.25">
      <c r="A2085" s="128"/>
      <c r="B2085" s="2"/>
      <c r="C2085" s="2"/>
      <c r="D2085" s="14"/>
      <c r="E2085" s="3"/>
      <c r="F2085" s="2"/>
      <c r="G2085" s="63" t="e">
        <f>VLOOKUP(O2085,'Робочий аркуш'!$J$2:$K$240,2,FALSE)</f>
        <v>#N/A</v>
      </c>
      <c r="H2085" s="63" t="e">
        <f t="shared" si="50"/>
        <v>#N/A</v>
      </c>
      <c r="I2085"/>
      <c r="J2085"/>
      <c r="K2085"/>
      <c r="L2085"/>
      <c r="O2085" s="2" t="str">
        <f t="shared" si="51"/>
        <v>|</v>
      </c>
    </row>
    <row r="2086" spans="1:15" ht="15" customHeight="1" x14ac:dyDescent="0.25">
      <c r="A2086" s="128"/>
      <c r="B2086" s="2"/>
      <c r="C2086" s="2"/>
      <c r="D2086" s="14"/>
      <c r="E2086" s="3"/>
      <c r="F2086" s="2"/>
      <c r="G2086" s="63" t="e">
        <f>VLOOKUP(O2086,'Робочий аркуш'!$J$2:$K$240,2,FALSE)</f>
        <v>#N/A</v>
      </c>
      <c r="H2086" s="63" t="e">
        <f t="shared" si="50"/>
        <v>#N/A</v>
      </c>
      <c r="I2086"/>
      <c r="J2086"/>
      <c r="K2086"/>
      <c r="L2086"/>
      <c r="O2086" s="2" t="str">
        <f t="shared" si="51"/>
        <v>|</v>
      </c>
    </row>
    <row r="2087" spans="1:15" ht="15" customHeight="1" x14ac:dyDescent="0.25">
      <c r="A2087" s="128"/>
      <c r="B2087" s="2"/>
      <c r="C2087" s="2"/>
      <c r="D2087" s="14"/>
      <c r="E2087" s="3"/>
      <c r="F2087" s="2"/>
      <c r="G2087" s="63" t="e">
        <f>VLOOKUP(O2087,'Робочий аркуш'!$J$2:$K$240,2,FALSE)</f>
        <v>#N/A</v>
      </c>
      <c r="H2087" s="63" t="e">
        <f t="shared" si="50"/>
        <v>#N/A</v>
      </c>
      <c r="I2087"/>
      <c r="J2087"/>
      <c r="K2087"/>
      <c r="L2087"/>
      <c r="O2087" s="2" t="str">
        <f t="shared" si="51"/>
        <v>|</v>
      </c>
    </row>
    <row r="2088" spans="1:15" ht="15" customHeight="1" x14ac:dyDescent="0.25">
      <c r="A2088" s="128"/>
      <c r="B2088" s="2"/>
      <c r="C2088" s="2"/>
      <c r="D2088" s="14"/>
      <c r="E2088" s="3"/>
      <c r="F2088" s="2"/>
      <c r="G2088" s="63" t="e">
        <f>VLOOKUP(O2088,'Робочий аркуш'!$J$2:$K$240,2,FALSE)</f>
        <v>#N/A</v>
      </c>
      <c r="H2088" s="63" t="e">
        <f t="shared" si="50"/>
        <v>#N/A</v>
      </c>
      <c r="I2088"/>
      <c r="J2088"/>
      <c r="K2088"/>
      <c r="L2088"/>
      <c r="O2088" s="2" t="str">
        <f t="shared" si="51"/>
        <v>|</v>
      </c>
    </row>
    <row r="2089" spans="1:15" ht="15" customHeight="1" x14ac:dyDescent="0.25">
      <c r="A2089" s="128"/>
      <c r="B2089" s="2"/>
      <c r="C2089" s="2"/>
      <c r="D2089" s="14"/>
      <c r="E2089" s="3"/>
      <c r="F2089" s="2"/>
      <c r="G2089" s="63" t="e">
        <f>VLOOKUP(O2089,'Робочий аркуш'!$J$2:$K$240,2,FALSE)</f>
        <v>#N/A</v>
      </c>
      <c r="H2089" s="63" t="e">
        <f t="shared" si="50"/>
        <v>#N/A</v>
      </c>
      <c r="I2089"/>
      <c r="J2089"/>
      <c r="K2089"/>
      <c r="L2089"/>
      <c r="O2089" s="2" t="str">
        <f t="shared" si="51"/>
        <v>|</v>
      </c>
    </row>
    <row r="2090" spans="1:15" ht="15" customHeight="1" x14ac:dyDescent="0.25">
      <c r="A2090" s="128"/>
      <c r="B2090" s="2"/>
      <c r="C2090" s="2"/>
      <c r="D2090" s="14"/>
      <c r="E2090" s="3"/>
      <c r="F2090" s="2"/>
      <c r="G2090" s="63" t="e">
        <f>VLOOKUP(O2090,'Робочий аркуш'!$J$2:$K$240,2,FALSE)</f>
        <v>#N/A</v>
      </c>
      <c r="H2090" s="63" t="e">
        <f t="shared" si="50"/>
        <v>#N/A</v>
      </c>
      <c r="I2090"/>
      <c r="J2090"/>
      <c r="K2090"/>
      <c r="L2090"/>
      <c r="O2090" s="2" t="str">
        <f t="shared" si="51"/>
        <v>|</v>
      </c>
    </row>
    <row r="2091" spans="1:15" ht="15" customHeight="1" x14ac:dyDescent="0.25">
      <c r="A2091" s="128"/>
      <c r="B2091" s="2"/>
      <c r="C2091" s="2"/>
      <c r="D2091" s="14"/>
      <c r="E2091" s="3"/>
      <c r="F2091" s="2"/>
      <c r="G2091" s="63" t="e">
        <f>VLOOKUP(O2091,'Робочий аркуш'!$J$2:$K$240,2,FALSE)</f>
        <v>#N/A</v>
      </c>
      <c r="H2091" s="63" t="e">
        <f t="shared" si="50"/>
        <v>#N/A</v>
      </c>
      <c r="I2091"/>
      <c r="J2091"/>
      <c r="K2091"/>
      <c r="L2091"/>
      <c r="O2091" s="2" t="str">
        <f t="shared" si="51"/>
        <v>|</v>
      </c>
    </row>
    <row r="2092" spans="1:15" ht="15" customHeight="1" x14ac:dyDescent="0.25">
      <c r="A2092" s="128"/>
      <c r="B2092" s="2"/>
      <c r="C2092" s="2"/>
      <c r="D2092" s="14"/>
      <c r="E2092" s="3"/>
      <c r="F2092" s="2"/>
      <c r="G2092" s="63" t="e">
        <f>VLOOKUP(O2092,'Робочий аркуш'!$J$2:$K$240,2,FALSE)</f>
        <v>#N/A</v>
      </c>
      <c r="H2092" s="63" t="e">
        <f t="shared" si="50"/>
        <v>#N/A</v>
      </c>
      <c r="I2092"/>
      <c r="J2092"/>
      <c r="K2092"/>
      <c r="L2092"/>
      <c r="O2092" s="2" t="str">
        <f t="shared" si="51"/>
        <v>|</v>
      </c>
    </row>
    <row r="2093" spans="1:15" ht="15" customHeight="1" x14ac:dyDescent="0.25">
      <c r="A2093" s="128"/>
      <c r="B2093" s="2"/>
      <c r="C2093" s="2"/>
      <c r="D2093" s="14"/>
      <c r="E2093" s="3"/>
      <c r="F2093" s="2"/>
      <c r="G2093" s="63" t="e">
        <f>VLOOKUP(O2093,'Робочий аркуш'!$J$2:$K$240,2,FALSE)</f>
        <v>#N/A</v>
      </c>
      <c r="H2093" s="63" t="e">
        <f t="shared" si="50"/>
        <v>#N/A</v>
      </c>
      <c r="I2093"/>
      <c r="J2093"/>
      <c r="K2093"/>
      <c r="L2093"/>
      <c r="O2093" s="2" t="str">
        <f t="shared" si="51"/>
        <v>|</v>
      </c>
    </row>
    <row r="2094" spans="1:15" ht="15" customHeight="1" x14ac:dyDescent="0.25">
      <c r="A2094" s="128"/>
      <c r="B2094" s="2"/>
      <c r="C2094" s="2"/>
      <c r="D2094" s="14"/>
      <c r="E2094" s="3"/>
      <c r="F2094" s="2"/>
      <c r="G2094" s="63" t="e">
        <f>VLOOKUP(O2094,'Робочий аркуш'!$J$2:$K$240,2,FALSE)</f>
        <v>#N/A</v>
      </c>
      <c r="H2094" s="63" t="e">
        <f t="shared" si="50"/>
        <v>#N/A</v>
      </c>
      <c r="I2094"/>
      <c r="J2094"/>
      <c r="K2094"/>
      <c r="L2094"/>
      <c r="O2094" s="2" t="str">
        <f t="shared" si="51"/>
        <v>|</v>
      </c>
    </row>
    <row r="2095" spans="1:15" ht="15" customHeight="1" x14ac:dyDescent="0.25">
      <c r="A2095" s="128"/>
      <c r="B2095" s="2"/>
      <c r="C2095" s="2"/>
      <c r="D2095" s="14"/>
      <c r="E2095" s="3"/>
      <c r="F2095" s="2"/>
      <c r="G2095" s="63" t="e">
        <f>VLOOKUP(O2095,'Робочий аркуш'!$J$2:$K$240,2,FALSE)</f>
        <v>#N/A</v>
      </c>
      <c r="H2095" s="63" t="e">
        <f t="shared" si="50"/>
        <v>#N/A</v>
      </c>
      <c r="I2095"/>
      <c r="J2095"/>
      <c r="K2095"/>
      <c r="L2095"/>
      <c r="O2095" s="2" t="str">
        <f t="shared" si="51"/>
        <v>|</v>
      </c>
    </row>
    <row r="2096" spans="1:15" ht="15" customHeight="1" x14ac:dyDescent="0.25">
      <c r="A2096" s="128"/>
      <c r="B2096" s="2"/>
      <c r="C2096" s="2"/>
      <c r="D2096" s="14"/>
      <c r="E2096" s="3"/>
      <c r="F2096" s="2"/>
      <c r="G2096" s="63" t="e">
        <f>VLOOKUP(O2096,'Робочий аркуш'!$J$2:$K$240,2,FALSE)</f>
        <v>#N/A</v>
      </c>
      <c r="H2096" s="63" t="e">
        <f t="shared" si="50"/>
        <v>#N/A</v>
      </c>
      <c r="I2096"/>
      <c r="J2096"/>
      <c r="K2096"/>
      <c r="L2096"/>
      <c r="O2096" s="2" t="str">
        <f t="shared" si="51"/>
        <v>|</v>
      </c>
    </row>
    <row r="2097" spans="1:15" ht="15" customHeight="1" x14ac:dyDescent="0.25">
      <c r="A2097" s="128"/>
      <c r="B2097" s="2"/>
      <c r="C2097" s="2"/>
      <c r="D2097" s="14"/>
      <c r="E2097" s="3"/>
      <c r="F2097" s="2"/>
      <c r="G2097" s="63" t="e">
        <f>VLOOKUP(O2097,'Робочий аркуш'!$J$2:$K$240,2,FALSE)</f>
        <v>#N/A</v>
      </c>
      <c r="H2097" s="63" t="e">
        <f t="shared" si="50"/>
        <v>#N/A</v>
      </c>
      <c r="I2097"/>
      <c r="J2097"/>
      <c r="K2097"/>
      <c r="L2097"/>
      <c r="O2097" s="2" t="str">
        <f t="shared" si="51"/>
        <v>|</v>
      </c>
    </row>
    <row r="2098" spans="1:15" ht="15" customHeight="1" x14ac:dyDescent="0.25">
      <c r="A2098" s="128"/>
      <c r="B2098" s="2"/>
      <c r="C2098" s="2"/>
      <c r="D2098" s="14"/>
      <c r="E2098" s="3"/>
      <c r="F2098" s="2"/>
      <c r="G2098" s="63" t="e">
        <f>VLOOKUP(O2098,'Робочий аркуш'!$J$2:$K$240,2,FALSE)</f>
        <v>#N/A</v>
      </c>
      <c r="H2098" s="63" t="e">
        <f t="shared" si="50"/>
        <v>#N/A</v>
      </c>
      <c r="I2098"/>
      <c r="J2098"/>
      <c r="K2098"/>
      <c r="L2098"/>
      <c r="O2098" s="2" t="str">
        <f t="shared" si="51"/>
        <v>|</v>
      </c>
    </row>
    <row r="2099" spans="1:15" ht="15" customHeight="1" x14ac:dyDescent="0.25">
      <c r="A2099" s="128"/>
      <c r="B2099" s="2"/>
      <c r="C2099" s="2"/>
      <c r="D2099" s="14"/>
      <c r="E2099" s="3"/>
      <c r="F2099" s="2"/>
      <c r="G2099" s="63" t="e">
        <f>VLOOKUP(O2099,'Робочий аркуш'!$J$2:$K$240,2,FALSE)</f>
        <v>#N/A</v>
      </c>
      <c r="H2099" s="63" t="e">
        <f t="shared" si="50"/>
        <v>#N/A</v>
      </c>
      <c r="I2099"/>
      <c r="J2099"/>
      <c r="K2099"/>
      <c r="L2099"/>
      <c r="O2099" s="2" t="str">
        <f t="shared" si="51"/>
        <v>|</v>
      </c>
    </row>
    <row r="2100" spans="1:15" ht="15" customHeight="1" x14ac:dyDescent="0.25">
      <c r="A2100" s="128"/>
      <c r="B2100" s="2"/>
      <c r="C2100" s="2"/>
      <c r="D2100" s="14"/>
      <c r="E2100" s="3"/>
      <c r="F2100" s="2"/>
      <c r="G2100" s="63" t="e">
        <f>VLOOKUP(O2100,'Робочий аркуш'!$J$2:$K$240,2,FALSE)</f>
        <v>#N/A</v>
      </c>
      <c r="H2100" s="63" t="e">
        <f t="shared" si="50"/>
        <v>#N/A</v>
      </c>
      <c r="I2100"/>
      <c r="J2100"/>
      <c r="K2100"/>
      <c r="L2100"/>
      <c r="O2100" s="2" t="str">
        <f t="shared" si="51"/>
        <v>|</v>
      </c>
    </row>
    <row r="2101" spans="1:15" ht="15" customHeight="1" x14ac:dyDescent="0.25">
      <c r="A2101" s="128"/>
      <c r="B2101" s="2"/>
      <c r="C2101" s="2"/>
      <c r="D2101" s="14"/>
      <c r="E2101" s="3"/>
      <c r="F2101" s="2"/>
      <c r="G2101" s="63" t="e">
        <f>VLOOKUP(O2101,'Робочий аркуш'!$J$2:$K$240,2,FALSE)</f>
        <v>#N/A</v>
      </c>
      <c r="H2101" s="63" t="e">
        <f t="shared" si="50"/>
        <v>#N/A</v>
      </c>
      <c r="I2101"/>
      <c r="J2101"/>
      <c r="K2101"/>
      <c r="L2101"/>
      <c r="O2101" s="2" t="str">
        <f t="shared" si="51"/>
        <v>|</v>
      </c>
    </row>
    <row r="2102" spans="1:15" ht="15" customHeight="1" x14ac:dyDescent="0.25">
      <c r="A2102" s="128"/>
      <c r="B2102" s="2"/>
      <c r="C2102" s="2"/>
      <c r="D2102" s="14"/>
      <c r="E2102" s="3"/>
      <c r="F2102" s="2"/>
      <c r="G2102" s="63" t="e">
        <f>VLOOKUP(O2102,'Робочий аркуш'!$J$2:$K$240,2,FALSE)</f>
        <v>#N/A</v>
      </c>
      <c r="H2102" s="63" t="e">
        <f t="shared" si="50"/>
        <v>#N/A</v>
      </c>
      <c r="I2102"/>
      <c r="J2102"/>
      <c r="K2102"/>
      <c r="L2102"/>
      <c r="O2102" s="2" t="str">
        <f t="shared" si="51"/>
        <v>|</v>
      </c>
    </row>
    <row r="2103" spans="1:15" ht="15" customHeight="1" x14ac:dyDescent="0.25">
      <c r="A2103" s="128"/>
      <c r="B2103" s="2"/>
      <c r="C2103" s="2"/>
      <c r="D2103" s="14"/>
      <c r="E2103" s="3"/>
      <c r="F2103" s="2"/>
      <c r="G2103" s="63" t="e">
        <f>VLOOKUP(O2103,'Робочий аркуш'!$J$2:$K$240,2,FALSE)</f>
        <v>#N/A</v>
      </c>
      <c r="H2103" s="63" t="e">
        <f t="shared" si="50"/>
        <v>#N/A</v>
      </c>
      <c r="I2103"/>
      <c r="J2103"/>
      <c r="K2103"/>
      <c r="L2103"/>
      <c r="O2103" s="2" t="str">
        <f t="shared" si="51"/>
        <v>|</v>
      </c>
    </row>
    <row r="2104" spans="1:15" ht="15" customHeight="1" x14ac:dyDescent="0.25">
      <c r="A2104" s="128"/>
      <c r="B2104" s="2"/>
      <c r="C2104" s="2"/>
      <c r="D2104" s="14"/>
      <c r="E2104" s="3"/>
      <c r="F2104" s="2"/>
      <c r="G2104" s="63" t="e">
        <f>VLOOKUP(O2104,'Робочий аркуш'!$J$2:$K$240,2,FALSE)</f>
        <v>#N/A</v>
      </c>
      <c r="H2104" s="63" t="e">
        <f t="shared" si="50"/>
        <v>#N/A</v>
      </c>
      <c r="I2104"/>
      <c r="J2104"/>
      <c r="K2104"/>
      <c r="L2104"/>
      <c r="O2104" s="2" t="str">
        <f t="shared" si="51"/>
        <v>|</v>
      </c>
    </row>
    <row r="2105" spans="1:15" ht="15" customHeight="1" x14ac:dyDescent="0.25">
      <c r="A2105" s="128"/>
      <c r="B2105" s="2"/>
      <c r="C2105" s="2"/>
      <c r="D2105" s="14"/>
      <c r="E2105" s="3"/>
      <c r="F2105" s="2"/>
      <c r="G2105" s="63" t="e">
        <f>VLOOKUP(O2105,'Робочий аркуш'!$J$2:$K$240,2,FALSE)</f>
        <v>#N/A</v>
      </c>
      <c r="H2105" s="63" t="e">
        <f t="shared" si="50"/>
        <v>#N/A</v>
      </c>
      <c r="I2105"/>
      <c r="J2105"/>
      <c r="K2105"/>
      <c r="L2105"/>
      <c r="O2105" s="2" t="str">
        <f t="shared" si="51"/>
        <v>|</v>
      </c>
    </row>
    <row r="2106" spans="1:15" ht="15" customHeight="1" x14ac:dyDescent="0.25">
      <c r="A2106" s="128"/>
      <c r="B2106" s="2"/>
      <c r="C2106" s="2"/>
      <c r="D2106" s="14"/>
      <c r="E2106" s="3"/>
      <c r="F2106" s="2"/>
      <c r="G2106" s="63" t="e">
        <f>VLOOKUP(O2106,'Робочий аркуш'!$J$2:$K$240,2,FALSE)</f>
        <v>#N/A</v>
      </c>
      <c r="H2106" s="63" t="e">
        <f t="shared" si="50"/>
        <v>#N/A</v>
      </c>
      <c r="I2106"/>
      <c r="J2106"/>
      <c r="K2106"/>
      <c r="L2106"/>
      <c r="O2106" s="2" t="str">
        <f t="shared" si="51"/>
        <v>|</v>
      </c>
    </row>
    <row r="2107" spans="1:15" ht="15" customHeight="1" x14ac:dyDescent="0.25">
      <c r="A2107" s="128"/>
      <c r="B2107" s="2"/>
      <c r="C2107" s="2"/>
      <c r="D2107" s="14"/>
      <c r="E2107" s="3"/>
      <c r="F2107" s="2"/>
      <c r="G2107" s="63" t="e">
        <f>VLOOKUP(O2107,'Робочий аркуш'!$J$2:$K$240,2,FALSE)</f>
        <v>#N/A</v>
      </c>
      <c r="H2107" s="63" t="e">
        <f t="shared" si="50"/>
        <v>#N/A</v>
      </c>
      <c r="I2107"/>
      <c r="J2107"/>
      <c r="K2107"/>
      <c r="L2107"/>
      <c r="O2107" s="2" t="str">
        <f t="shared" si="51"/>
        <v>|</v>
      </c>
    </row>
    <row r="2108" spans="1:15" ht="15" customHeight="1" x14ac:dyDescent="0.25">
      <c r="A2108" s="128"/>
      <c r="B2108" s="2"/>
      <c r="C2108" s="2"/>
      <c r="D2108" s="14"/>
      <c r="E2108" s="3"/>
      <c r="F2108" s="2"/>
      <c r="G2108" s="63" t="e">
        <f>VLOOKUP(O2108,'Робочий аркуш'!$J$2:$K$240,2,FALSE)</f>
        <v>#N/A</v>
      </c>
      <c r="H2108" s="63" t="e">
        <f t="shared" si="50"/>
        <v>#N/A</v>
      </c>
      <c r="I2108"/>
      <c r="J2108"/>
      <c r="K2108"/>
      <c r="L2108"/>
      <c r="O2108" s="2" t="str">
        <f t="shared" si="51"/>
        <v>|</v>
      </c>
    </row>
    <row r="2109" spans="1:15" ht="15" customHeight="1" x14ac:dyDescent="0.25">
      <c r="A2109" s="128"/>
      <c r="B2109" s="2"/>
      <c r="C2109" s="2"/>
      <c r="D2109" s="14"/>
      <c r="E2109" s="3"/>
      <c r="F2109" s="2"/>
      <c r="G2109" s="63" t="e">
        <f>VLOOKUP(O2109,'Робочий аркуш'!$J$2:$K$240,2,FALSE)</f>
        <v>#N/A</v>
      </c>
      <c r="H2109" s="63" t="e">
        <f t="shared" si="50"/>
        <v>#N/A</v>
      </c>
      <c r="I2109"/>
      <c r="J2109"/>
      <c r="K2109"/>
      <c r="L2109"/>
      <c r="O2109" s="2" t="str">
        <f t="shared" si="51"/>
        <v>|</v>
      </c>
    </row>
    <row r="2110" spans="1:15" ht="15" customHeight="1" x14ac:dyDescent="0.25">
      <c r="A2110" s="128"/>
      <c r="B2110" s="2"/>
      <c r="C2110" s="2"/>
      <c r="D2110" s="14"/>
      <c r="E2110" s="3"/>
      <c r="F2110" s="2"/>
      <c r="G2110" s="63" t="e">
        <f>VLOOKUP(O2110,'Робочий аркуш'!$J$2:$K$240,2,FALSE)</f>
        <v>#N/A</v>
      </c>
      <c r="H2110" s="63" t="e">
        <f t="shared" si="50"/>
        <v>#N/A</v>
      </c>
      <c r="I2110"/>
      <c r="J2110"/>
      <c r="K2110"/>
      <c r="L2110"/>
      <c r="O2110" s="2" t="str">
        <f t="shared" si="51"/>
        <v>|</v>
      </c>
    </row>
    <row r="2111" spans="1:15" ht="15" customHeight="1" x14ac:dyDescent="0.25">
      <c r="A2111" s="128"/>
      <c r="B2111" s="2"/>
      <c r="C2111" s="2"/>
      <c r="D2111" s="14"/>
      <c r="E2111" s="3"/>
      <c r="F2111" s="2"/>
      <c r="G2111" s="63" t="e">
        <f>VLOOKUP(O2111,'Робочий аркуш'!$J$2:$K$240,2,FALSE)</f>
        <v>#N/A</v>
      </c>
      <c r="H2111" s="63" t="e">
        <f t="shared" si="50"/>
        <v>#N/A</v>
      </c>
      <c r="I2111"/>
      <c r="J2111"/>
      <c r="K2111"/>
      <c r="L2111"/>
      <c r="O2111" s="2" t="str">
        <f t="shared" si="51"/>
        <v>|</v>
      </c>
    </row>
    <row r="2112" spans="1:15" ht="15" customHeight="1" x14ac:dyDescent="0.25">
      <c r="A2112" s="128"/>
      <c r="B2112" s="2"/>
      <c r="C2112" s="2"/>
      <c r="D2112" s="14"/>
      <c r="E2112" s="3"/>
      <c r="F2112" s="2"/>
      <c r="G2112" s="63" t="e">
        <f>VLOOKUP(O2112,'Робочий аркуш'!$J$2:$K$240,2,FALSE)</f>
        <v>#N/A</v>
      </c>
      <c r="H2112" s="63" t="e">
        <f t="shared" si="50"/>
        <v>#N/A</v>
      </c>
      <c r="I2112"/>
      <c r="J2112"/>
      <c r="K2112"/>
      <c r="L2112"/>
      <c r="O2112" s="2" t="str">
        <f t="shared" si="51"/>
        <v>|</v>
      </c>
    </row>
    <row r="2113" spans="1:15" ht="15" customHeight="1" x14ac:dyDescent="0.25">
      <c r="A2113" s="128"/>
      <c r="B2113" s="2"/>
      <c r="C2113" s="2"/>
      <c r="D2113" s="14"/>
      <c r="E2113" s="3"/>
      <c r="F2113" s="2"/>
      <c r="G2113" s="63" t="e">
        <f>VLOOKUP(O2113,'Робочий аркуш'!$J$2:$K$240,2,FALSE)</f>
        <v>#N/A</v>
      </c>
      <c r="H2113" s="63" t="e">
        <f t="shared" si="50"/>
        <v>#N/A</v>
      </c>
      <c r="I2113"/>
      <c r="J2113"/>
      <c r="K2113"/>
      <c r="L2113"/>
      <c r="O2113" s="2" t="str">
        <f t="shared" si="51"/>
        <v>|</v>
      </c>
    </row>
    <row r="2114" spans="1:15" ht="15" customHeight="1" x14ac:dyDescent="0.25">
      <c r="A2114" s="128"/>
      <c r="B2114" s="2"/>
      <c r="C2114" s="2"/>
      <c r="D2114" s="14"/>
      <c r="E2114" s="3"/>
      <c r="F2114" s="2"/>
      <c r="G2114" s="63" t="e">
        <f>VLOOKUP(O2114,'Робочий аркуш'!$J$2:$K$240,2,FALSE)</f>
        <v>#N/A</v>
      </c>
      <c r="H2114" s="63" t="e">
        <f t="shared" si="50"/>
        <v>#N/A</v>
      </c>
      <c r="I2114"/>
      <c r="J2114"/>
      <c r="K2114"/>
      <c r="L2114"/>
      <c r="O2114" s="2" t="str">
        <f t="shared" si="51"/>
        <v>|</v>
      </c>
    </row>
    <row r="2115" spans="1:15" ht="15" customHeight="1" x14ac:dyDescent="0.25">
      <c r="A2115" s="128"/>
      <c r="B2115" s="2"/>
      <c r="C2115" s="2"/>
      <c r="D2115" s="14"/>
      <c r="E2115" s="3"/>
      <c r="F2115" s="2"/>
      <c r="G2115" s="63" t="e">
        <f>VLOOKUP(O2115,'Робочий аркуш'!$J$2:$K$240,2,FALSE)</f>
        <v>#N/A</v>
      </c>
      <c r="H2115" s="63" t="e">
        <f t="shared" si="50"/>
        <v>#N/A</v>
      </c>
      <c r="I2115"/>
      <c r="J2115"/>
      <c r="K2115"/>
      <c r="L2115"/>
      <c r="O2115" s="2" t="str">
        <f t="shared" si="51"/>
        <v>|</v>
      </c>
    </row>
    <row r="2116" spans="1:15" ht="15" customHeight="1" x14ac:dyDescent="0.25">
      <c r="A2116" s="128"/>
      <c r="B2116" s="2"/>
      <c r="C2116" s="2"/>
      <c r="D2116" s="14"/>
      <c r="E2116" s="3"/>
      <c r="F2116" s="2"/>
      <c r="G2116" s="63" t="e">
        <f>VLOOKUP(O2116,'Робочий аркуш'!$J$2:$K$240,2,FALSE)</f>
        <v>#N/A</v>
      </c>
      <c r="H2116" s="63" t="e">
        <f t="shared" si="50"/>
        <v>#N/A</v>
      </c>
      <c r="I2116"/>
      <c r="J2116"/>
      <c r="K2116"/>
      <c r="L2116"/>
      <c r="O2116" s="2" t="str">
        <f t="shared" si="51"/>
        <v>|</v>
      </c>
    </row>
    <row r="2117" spans="1:15" ht="15" customHeight="1" x14ac:dyDescent="0.25">
      <c r="A2117" s="128"/>
      <c r="B2117" s="2"/>
      <c r="C2117" s="2"/>
      <c r="D2117" s="14"/>
      <c r="E2117" s="3"/>
      <c r="F2117" s="2"/>
      <c r="G2117" s="63" t="e">
        <f>VLOOKUP(O2117,'Робочий аркуш'!$J$2:$K$240,2,FALSE)</f>
        <v>#N/A</v>
      </c>
      <c r="H2117" s="63" t="e">
        <f t="shared" si="50"/>
        <v>#N/A</v>
      </c>
      <c r="I2117"/>
      <c r="J2117"/>
      <c r="K2117"/>
      <c r="L2117"/>
      <c r="O2117" s="2" t="str">
        <f t="shared" si="51"/>
        <v>|</v>
      </c>
    </row>
    <row r="2118" spans="1:15" ht="15" customHeight="1" x14ac:dyDescent="0.25">
      <c r="A2118" s="128"/>
      <c r="B2118" s="2"/>
      <c r="C2118" s="2"/>
      <c r="D2118" s="14"/>
      <c r="E2118" s="3"/>
      <c r="F2118" s="2"/>
      <c r="G2118" s="63" t="e">
        <f>VLOOKUP(O2118,'Робочий аркуш'!$J$2:$K$240,2,FALSE)</f>
        <v>#N/A</v>
      </c>
      <c r="H2118" s="63" t="e">
        <f t="shared" si="50"/>
        <v>#N/A</v>
      </c>
      <c r="I2118"/>
      <c r="J2118"/>
      <c r="K2118"/>
      <c r="L2118"/>
      <c r="O2118" s="2" t="str">
        <f t="shared" si="51"/>
        <v>|</v>
      </c>
    </row>
    <row r="2119" spans="1:15" ht="15" customHeight="1" x14ac:dyDescent="0.25">
      <c r="A2119" s="128"/>
      <c r="B2119" s="2"/>
      <c r="C2119" s="2"/>
      <c r="D2119" s="14"/>
      <c r="E2119" s="3"/>
      <c r="F2119" s="2"/>
      <c r="G2119" s="63" t="e">
        <f>VLOOKUP(O2119,'Робочий аркуш'!$J$2:$K$240,2,FALSE)</f>
        <v>#N/A</v>
      </c>
      <c r="H2119" s="63" t="e">
        <f t="shared" ref="H2119:H2182" si="52">(D2119*E2119*F2119)/G2119</f>
        <v>#N/A</v>
      </c>
      <c r="I2119"/>
      <c r="J2119"/>
      <c r="K2119"/>
      <c r="L2119"/>
      <c r="O2119" s="2" t="str">
        <f t="shared" si="51"/>
        <v>|</v>
      </c>
    </row>
    <row r="2120" spans="1:15" ht="15" customHeight="1" x14ac:dyDescent="0.25">
      <c r="A2120" s="128"/>
      <c r="B2120" s="2"/>
      <c r="C2120" s="2"/>
      <c r="D2120" s="14"/>
      <c r="E2120" s="3"/>
      <c r="F2120" s="2"/>
      <c r="G2120" s="63" t="e">
        <f>VLOOKUP(O2120,'Робочий аркуш'!$J$2:$K$240,2,FALSE)</f>
        <v>#N/A</v>
      </c>
      <c r="H2120" s="63" t="e">
        <f t="shared" si="52"/>
        <v>#N/A</v>
      </c>
      <c r="I2120"/>
      <c r="J2120"/>
      <c r="K2120"/>
      <c r="L2120"/>
      <c r="O2120" s="2" t="str">
        <f t="shared" si="51"/>
        <v>|</v>
      </c>
    </row>
    <row r="2121" spans="1:15" ht="15" customHeight="1" x14ac:dyDescent="0.25">
      <c r="A2121" s="128"/>
      <c r="B2121" s="2"/>
      <c r="C2121" s="2"/>
      <c r="D2121" s="14"/>
      <c r="E2121" s="3"/>
      <c r="F2121" s="2"/>
      <c r="G2121" s="63" t="e">
        <f>VLOOKUP(O2121,'Робочий аркуш'!$J$2:$K$240,2,FALSE)</f>
        <v>#N/A</v>
      </c>
      <c r="H2121" s="63" t="e">
        <f t="shared" si="52"/>
        <v>#N/A</v>
      </c>
      <c r="I2121"/>
      <c r="J2121"/>
      <c r="K2121"/>
      <c r="L2121"/>
      <c r="O2121" s="2" t="str">
        <f t="shared" si="51"/>
        <v>|</v>
      </c>
    </row>
    <row r="2122" spans="1:15" ht="15" customHeight="1" x14ac:dyDescent="0.25">
      <c r="A2122" s="128"/>
      <c r="B2122" s="2"/>
      <c r="C2122" s="2"/>
      <c r="D2122" s="14"/>
      <c r="E2122" s="3"/>
      <c r="F2122" s="2"/>
      <c r="G2122" s="63" t="e">
        <f>VLOOKUP(O2122,'Робочий аркуш'!$J$2:$K$240,2,FALSE)</f>
        <v>#N/A</v>
      </c>
      <c r="H2122" s="63" t="e">
        <f t="shared" si="52"/>
        <v>#N/A</v>
      </c>
      <c r="I2122"/>
      <c r="J2122"/>
      <c r="K2122"/>
      <c r="L2122"/>
      <c r="O2122" s="2" t="str">
        <f t="shared" si="51"/>
        <v>|</v>
      </c>
    </row>
    <row r="2123" spans="1:15" ht="15" customHeight="1" x14ac:dyDescent="0.25">
      <c r="A2123" s="128"/>
      <c r="B2123" s="2"/>
      <c r="C2123" s="2"/>
      <c r="D2123" s="14"/>
      <c r="E2123" s="3"/>
      <c r="F2123" s="2"/>
      <c r="G2123" s="63" t="e">
        <f>VLOOKUP(O2123,'Робочий аркуш'!$J$2:$K$240,2,FALSE)</f>
        <v>#N/A</v>
      </c>
      <c r="H2123" s="63" t="e">
        <f t="shared" si="52"/>
        <v>#N/A</v>
      </c>
      <c r="I2123"/>
      <c r="J2123"/>
      <c r="K2123"/>
      <c r="L2123"/>
      <c r="O2123" s="2" t="str">
        <f t="shared" si="51"/>
        <v>|</v>
      </c>
    </row>
    <row r="2124" spans="1:15" ht="15" customHeight="1" x14ac:dyDescent="0.25">
      <c r="A2124" s="128"/>
      <c r="B2124" s="2"/>
      <c r="C2124" s="2"/>
      <c r="D2124" s="14"/>
      <c r="E2124" s="3"/>
      <c r="F2124" s="2"/>
      <c r="G2124" s="63" t="e">
        <f>VLOOKUP(O2124,'Робочий аркуш'!$J$2:$K$240,2,FALSE)</f>
        <v>#N/A</v>
      </c>
      <c r="H2124" s="63" t="e">
        <f t="shared" si="52"/>
        <v>#N/A</v>
      </c>
      <c r="I2124"/>
      <c r="J2124"/>
      <c r="K2124"/>
      <c r="L2124"/>
      <c r="O2124" s="2" t="str">
        <f t="shared" si="51"/>
        <v>|</v>
      </c>
    </row>
    <row r="2125" spans="1:15" ht="15" customHeight="1" x14ac:dyDescent="0.25">
      <c r="A2125" s="128"/>
      <c r="B2125" s="2"/>
      <c r="C2125" s="2"/>
      <c r="D2125" s="14"/>
      <c r="E2125" s="3"/>
      <c r="F2125" s="2"/>
      <c r="G2125" s="63" t="e">
        <f>VLOOKUP(O2125,'Робочий аркуш'!$J$2:$K$240,2,FALSE)</f>
        <v>#N/A</v>
      </c>
      <c r="H2125" s="63" t="e">
        <f t="shared" si="52"/>
        <v>#N/A</v>
      </c>
      <c r="I2125"/>
      <c r="J2125"/>
      <c r="K2125"/>
      <c r="L2125"/>
      <c r="O2125" s="2" t="str">
        <f t="shared" si="51"/>
        <v>|</v>
      </c>
    </row>
    <row r="2126" spans="1:15" ht="15" customHeight="1" x14ac:dyDescent="0.25">
      <c r="A2126" s="128"/>
      <c r="B2126" s="2"/>
      <c r="C2126" s="2"/>
      <c r="D2126" s="14"/>
      <c r="E2126" s="3"/>
      <c r="F2126" s="2"/>
      <c r="G2126" s="63" t="e">
        <f>VLOOKUP(O2126,'Робочий аркуш'!$J$2:$K$240,2,FALSE)</f>
        <v>#N/A</v>
      </c>
      <c r="H2126" s="63" t="e">
        <f t="shared" si="52"/>
        <v>#N/A</v>
      </c>
      <c r="I2126"/>
      <c r="J2126"/>
      <c r="K2126"/>
      <c r="L2126"/>
      <c r="O2126" s="2" t="str">
        <f t="shared" si="51"/>
        <v>|</v>
      </c>
    </row>
    <row r="2127" spans="1:15" ht="15" customHeight="1" x14ac:dyDescent="0.25">
      <c r="A2127" s="128"/>
      <c r="B2127" s="2"/>
      <c r="C2127" s="2"/>
      <c r="D2127" s="14"/>
      <c r="E2127" s="3"/>
      <c r="F2127" s="2"/>
      <c r="G2127" s="63" t="e">
        <f>VLOOKUP(O2127,'Робочий аркуш'!$J$2:$K$240,2,FALSE)</f>
        <v>#N/A</v>
      </c>
      <c r="H2127" s="63" t="e">
        <f t="shared" si="52"/>
        <v>#N/A</v>
      </c>
      <c r="I2127"/>
      <c r="J2127"/>
      <c r="K2127"/>
      <c r="L2127"/>
      <c r="O2127" s="2" t="str">
        <f t="shared" si="51"/>
        <v>|</v>
      </c>
    </row>
    <row r="2128" spans="1:15" ht="15" customHeight="1" x14ac:dyDescent="0.25">
      <c r="A2128" s="128"/>
      <c r="B2128" s="2"/>
      <c r="C2128" s="2"/>
      <c r="D2128" s="14"/>
      <c r="E2128" s="3"/>
      <c r="F2128" s="2"/>
      <c r="G2128" s="63" t="e">
        <f>VLOOKUP(O2128,'Робочий аркуш'!$J$2:$K$240,2,FALSE)</f>
        <v>#N/A</v>
      </c>
      <c r="H2128" s="63" t="e">
        <f t="shared" si="52"/>
        <v>#N/A</v>
      </c>
      <c r="I2128"/>
      <c r="J2128"/>
      <c r="K2128"/>
      <c r="L2128"/>
      <c r="O2128" s="2" t="str">
        <f t="shared" si="51"/>
        <v>|</v>
      </c>
    </row>
    <row r="2129" spans="1:15" ht="15" customHeight="1" x14ac:dyDescent="0.25">
      <c r="A2129" s="128"/>
      <c r="B2129" s="2"/>
      <c r="C2129" s="2"/>
      <c r="D2129" s="14"/>
      <c r="E2129" s="3"/>
      <c r="F2129" s="2"/>
      <c r="G2129" s="63" t="e">
        <f>VLOOKUP(O2129,'Робочий аркуш'!$J$2:$K$240,2,FALSE)</f>
        <v>#N/A</v>
      </c>
      <c r="H2129" s="63" t="e">
        <f t="shared" si="52"/>
        <v>#N/A</v>
      </c>
      <c r="I2129"/>
      <c r="J2129"/>
      <c r="K2129"/>
      <c r="L2129"/>
      <c r="O2129" s="2" t="str">
        <f t="shared" si="51"/>
        <v>|</v>
      </c>
    </row>
    <row r="2130" spans="1:15" ht="15" customHeight="1" x14ac:dyDescent="0.25">
      <c r="A2130" s="128"/>
      <c r="B2130" s="2"/>
      <c r="C2130" s="2"/>
      <c r="D2130" s="14"/>
      <c r="E2130" s="3"/>
      <c r="F2130" s="2"/>
      <c r="G2130" s="63" t="e">
        <f>VLOOKUP(O2130,'Робочий аркуш'!$J$2:$K$240,2,FALSE)</f>
        <v>#N/A</v>
      </c>
      <c r="H2130" s="63" t="e">
        <f t="shared" si="52"/>
        <v>#N/A</v>
      </c>
      <c r="I2130"/>
      <c r="J2130"/>
      <c r="K2130"/>
      <c r="L2130"/>
      <c r="O2130" s="2" t="str">
        <f t="shared" ref="O2130:O2193" si="53">B2130&amp;"|"&amp;C2130</f>
        <v>|</v>
      </c>
    </row>
    <row r="2131" spans="1:15" ht="15" customHeight="1" x14ac:dyDescent="0.25">
      <c r="A2131" s="128"/>
      <c r="B2131" s="2"/>
      <c r="C2131" s="2"/>
      <c r="D2131" s="14"/>
      <c r="E2131" s="3"/>
      <c r="F2131" s="2"/>
      <c r="G2131" s="63" t="e">
        <f>VLOOKUP(O2131,'Робочий аркуш'!$J$2:$K$240,2,FALSE)</f>
        <v>#N/A</v>
      </c>
      <c r="H2131" s="63" t="e">
        <f t="shared" si="52"/>
        <v>#N/A</v>
      </c>
      <c r="I2131"/>
      <c r="J2131"/>
      <c r="K2131"/>
      <c r="L2131"/>
      <c r="O2131" s="2" t="str">
        <f t="shared" si="53"/>
        <v>|</v>
      </c>
    </row>
    <row r="2132" spans="1:15" ht="15" customHeight="1" x14ac:dyDescent="0.25">
      <c r="A2132" s="128"/>
      <c r="B2132" s="2"/>
      <c r="C2132" s="2"/>
      <c r="D2132" s="14"/>
      <c r="E2132" s="3"/>
      <c r="F2132" s="2"/>
      <c r="G2132" s="63" t="e">
        <f>VLOOKUP(O2132,'Робочий аркуш'!$J$2:$K$240,2,FALSE)</f>
        <v>#N/A</v>
      </c>
      <c r="H2132" s="63" t="e">
        <f t="shared" si="52"/>
        <v>#N/A</v>
      </c>
      <c r="I2132"/>
      <c r="J2132"/>
      <c r="K2132"/>
      <c r="L2132"/>
      <c r="O2132" s="2" t="str">
        <f t="shared" si="53"/>
        <v>|</v>
      </c>
    </row>
    <row r="2133" spans="1:15" ht="15" customHeight="1" x14ac:dyDescent="0.25">
      <c r="A2133" s="128"/>
      <c r="B2133" s="2"/>
      <c r="C2133" s="2"/>
      <c r="D2133" s="14"/>
      <c r="E2133" s="3"/>
      <c r="F2133" s="2"/>
      <c r="G2133" s="63" t="e">
        <f>VLOOKUP(O2133,'Робочий аркуш'!$J$2:$K$240,2,FALSE)</f>
        <v>#N/A</v>
      </c>
      <c r="H2133" s="63" t="e">
        <f t="shared" si="52"/>
        <v>#N/A</v>
      </c>
      <c r="I2133"/>
      <c r="J2133"/>
      <c r="K2133"/>
      <c r="L2133"/>
      <c r="O2133" s="2" t="str">
        <f t="shared" si="53"/>
        <v>|</v>
      </c>
    </row>
    <row r="2134" spans="1:15" ht="15" customHeight="1" x14ac:dyDescent="0.25">
      <c r="A2134" s="128"/>
      <c r="B2134" s="2"/>
      <c r="C2134" s="2"/>
      <c r="D2134" s="14"/>
      <c r="E2134" s="3"/>
      <c r="F2134" s="2"/>
      <c r="G2134" s="63" t="e">
        <f>VLOOKUP(O2134,'Робочий аркуш'!$J$2:$K$240,2,FALSE)</f>
        <v>#N/A</v>
      </c>
      <c r="H2134" s="63" t="e">
        <f t="shared" si="52"/>
        <v>#N/A</v>
      </c>
      <c r="I2134"/>
      <c r="J2134"/>
      <c r="K2134"/>
      <c r="L2134"/>
      <c r="O2134" s="2" t="str">
        <f t="shared" si="53"/>
        <v>|</v>
      </c>
    </row>
    <row r="2135" spans="1:15" ht="15" customHeight="1" x14ac:dyDescent="0.25">
      <c r="A2135" s="128"/>
      <c r="B2135" s="2"/>
      <c r="C2135" s="2"/>
      <c r="D2135" s="14"/>
      <c r="E2135" s="3"/>
      <c r="F2135" s="2"/>
      <c r="G2135" s="63" t="e">
        <f>VLOOKUP(O2135,'Робочий аркуш'!$J$2:$K$240,2,FALSE)</f>
        <v>#N/A</v>
      </c>
      <c r="H2135" s="63" t="e">
        <f t="shared" si="52"/>
        <v>#N/A</v>
      </c>
      <c r="I2135"/>
      <c r="J2135"/>
      <c r="K2135"/>
      <c r="L2135"/>
      <c r="O2135" s="2" t="str">
        <f t="shared" si="53"/>
        <v>|</v>
      </c>
    </row>
    <row r="2136" spans="1:15" ht="15" customHeight="1" x14ac:dyDescent="0.25">
      <c r="A2136" s="128"/>
      <c r="B2136" s="2"/>
      <c r="C2136" s="2"/>
      <c r="D2136" s="14"/>
      <c r="E2136" s="3"/>
      <c r="F2136" s="2"/>
      <c r="G2136" s="63" t="e">
        <f>VLOOKUP(O2136,'Робочий аркуш'!$J$2:$K$240,2,FALSE)</f>
        <v>#N/A</v>
      </c>
      <c r="H2136" s="63" t="e">
        <f t="shared" si="52"/>
        <v>#N/A</v>
      </c>
      <c r="I2136"/>
      <c r="J2136"/>
      <c r="K2136"/>
      <c r="L2136"/>
      <c r="O2136" s="2" t="str">
        <f t="shared" si="53"/>
        <v>|</v>
      </c>
    </row>
    <row r="2137" spans="1:15" ht="15" customHeight="1" x14ac:dyDescent="0.25">
      <c r="A2137" s="128"/>
      <c r="B2137" s="2"/>
      <c r="C2137" s="2"/>
      <c r="D2137" s="14"/>
      <c r="E2137" s="3"/>
      <c r="F2137" s="2"/>
      <c r="G2137" s="63" t="e">
        <f>VLOOKUP(O2137,'Робочий аркуш'!$J$2:$K$240,2,FALSE)</f>
        <v>#N/A</v>
      </c>
      <c r="H2137" s="63" t="e">
        <f t="shared" si="52"/>
        <v>#N/A</v>
      </c>
      <c r="I2137"/>
      <c r="J2137"/>
      <c r="K2137"/>
      <c r="L2137"/>
      <c r="O2137" s="2" t="str">
        <f t="shared" si="53"/>
        <v>|</v>
      </c>
    </row>
    <row r="2138" spans="1:15" ht="15" customHeight="1" x14ac:dyDescent="0.25">
      <c r="A2138" s="128"/>
      <c r="B2138" s="2"/>
      <c r="C2138" s="2"/>
      <c r="D2138" s="14"/>
      <c r="E2138" s="3"/>
      <c r="F2138" s="2"/>
      <c r="G2138" s="63" t="e">
        <f>VLOOKUP(O2138,'Робочий аркуш'!$J$2:$K$240,2,FALSE)</f>
        <v>#N/A</v>
      </c>
      <c r="H2138" s="63" t="e">
        <f t="shared" si="52"/>
        <v>#N/A</v>
      </c>
      <c r="I2138"/>
      <c r="J2138"/>
      <c r="K2138"/>
      <c r="L2138"/>
      <c r="O2138" s="2" t="str">
        <f t="shared" si="53"/>
        <v>|</v>
      </c>
    </row>
    <row r="2139" spans="1:15" ht="15" customHeight="1" x14ac:dyDescent="0.25">
      <c r="A2139" s="128"/>
      <c r="B2139" s="2"/>
      <c r="C2139" s="2"/>
      <c r="D2139" s="14"/>
      <c r="E2139" s="3"/>
      <c r="F2139" s="2"/>
      <c r="G2139" s="63" t="e">
        <f>VLOOKUP(O2139,'Робочий аркуш'!$J$2:$K$240,2,FALSE)</f>
        <v>#N/A</v>
      </c>
      <c r="H2139" s="63" t="e">
        <f t="shared" si="52"/>
        <v>#N/A</v>
      </c>
      <c r="I2139"/>
      <c r="J2139"/>
      <c r="K2139"/>
      <c r="L2139"/>
      <c r="O2139" s="2" t="str">
        <f t="shared" si="53"/>
        <v>|</v>
      </c>
    </row>
    <row r="2140" spans="1:15" ht="15" customHeight="1" x14ac:dyDescent="0.25">
      <c r="A2140" s="128"/>
      <c r="B2140" s="2"/>
      <c r="C2140" s="2"/>
      <c r="D2140" s="14"/>
      <c r="E2140" s="3"/>
      <c r="F2140" s="2"/>
      <c r="G2140" s="63" t="e">
        <f>VLOOKUP(O2140,'Робочий аркуш'!$J$2:$K$240,2,FALSE)</f>
        <v>#N/A</v>
      </c>
      <c r="H2140" s="63" t="e">
        <f t="shared" si="52"/>
        <v>#N/A</v>
      </c>
      <c r="I2140"/>
      <c r="J2140"/>
      <c r="K2140"/>
      <c r="L2140"/>
      <c r="O2140" s="2" t="str">
        <f t="shared" si="53"/>
        <v>|</v>
      </c>
    </row>
    <row r="2141" spans="1:15" ht="15" customHeight="1" x14ac:dyDescent="0.25">
      <c r="A2141" s="128"/>
      <c r="B2141" s="2"/>
      <c r="C2141" s="2"/>
      <c r="D2141" s="14"/>
      <c r="E2141" s="3"/>
      <c r="F2141" s="2"/>
      <c r="G2141" s="63" t="e">
        <f>VLOOKUP(O2141,'Робочий аркуш'!$J$2:$K$240,2,FALSE)</f>
        <v>#N/A</v>
      </c>
      <c r="H2141" s="63" t="e">
        <f t="shared" si="52"/>
        <v>#N/A</v>
      </c>
      <c r="I2141"/>
      <c r="J2141"/>
      <c r="K2141"/>
      <c r="L2141"/>
      <c r="O2141" s="2" t="str">
        <f t="shared" si="53"/>
        <v>|</v>
      </c>
    </row>
    <row r="2142" spans="1:15" ht="15" customHeight="1" x14ac:dyDescent="0.25">
      <c r="A2142" s="128"/>
      <c r="B2142" s="2"/>
      <c r="C2142" s="2"/>
      <c r="D2142" s="14"/>
      <c r="E2142" s="3"/>
      <c r="F2142" s="2"/>
      <c r="G2142" s="63" t="e">
        <f>VLOOKUP(O2142,'Робочий аркуш'!$J$2:$K$240,2,FALSE)</f>
        <v>#N/A</v>
      </c>
      <c r="H2142" s="63" t="e">
        <f t="shared" si="52"/>
        <v>#N/A</v>
      </c>
      <c r="I2142"/>
      <c r="J2142"/>
      <c r="K2142"/>
      <c r="L2142"/>
      <c r="O2142" s="2" t="str">
        <f t="shared" si="53"/>
        <v>|</v>
      </c>
    </row>
    <row r="2143" spans="1:15" ht="15" customHeight="1" x14ac:dyDescent="0.25">
      <c r="A2143" s="128"/>
      <c r="B2143" s="2"/>
      <c r="C2143" s="2"/>
      <c r="D2143" s="14"/>
      <c r="E2143" s="3"/>
      <c r="F2143" s="2"/>
      <c r="G2143" s="63" t="e">
        <f>VLOOKUP(O2143,'Робочий аркуш'!$J$2:$K$240,2,FALSE)</f>
        <v>#N/A</v>
      </c>
      <c r="H2143" s="63" t="e">
        <f t="shared" si="52"/>
        <v>#N/A</v>
      </c>
      <c r="I2143"/>
      <c r="J2143"/>
      <c r="K2143"/>
      <c r="L2143"/>
      <c r="O2143" s="2" t="str">
        <f t="shared" si="53"/>
        <v>|</v>
      </c>
    </row>
    <row r="2144" spans="1:15" ht="15" customHeight="1" x14ac:dyDescent="0.25">
      <c r="A2144" s="128"/>
      <c r="B2144" s="2"/>
      <c r="C2144" s="2"/>
      <c r="D2144" s="14"/>
      <c r="E2144" s="3"/>
      <c r="F2144" s="2"/>
      <c r="G2144" s="63" t="e">
        <f>VLOOKUP(O2144,'Робочий аркуш'!$J$2:$K$240,2,FALSE)</f>
        <v>#N/A</v>
      </c>
      <c r="H2144" s="63" t="e">
        <f t="shared" si="52"/>
        <v>#N/A</v>
      </c>
      <c r="I2144"/>
      <c r="J2144"/>
      <c r="K2144"/>
      <c r="L2144"/>
      <c r="O2144" s="2" t="str">
        <f t="shared" si="53"/>
        <v>|</v>
      </c>
    </row>
    <row r="2145" spans="1:15" ht="15" customHeight="1" x14ac:dyDescent="0.25">
      <c r="A2145" s="128"/>
      <c r="B2145" s="2"/>
      <c r="C2145" s="2"/>
      <c r="D2145" s="14"/>
      <c r="E2145" s="3"/>
      <c r="F2145" s="2"/>
      <c r="G2145" s="63" t="e">
        <f>VLOOKUP(O2145,'Робочий аркуш'!$J$2:$K$240,2,FALSE)</f>
        <v>#N/A</v>
      </c>
      <c r="H2145" s="63" t="e">
        <f t="shared" si="52"/>
        <v>#N/A</v>
      </c>
      <c r="I2145"/>
      <c r="J2145"/>
      <c r="K2145"/>
      <c r="L2145"/>
      <c r="O2145" s="2" t="str">
        <f t="shared" si="53"/>
        <v>|</v>
      </c>
    </row>
    <row r="2146" spans="1:15" ht="15" customHeight="1" x14ac:dyDescent="0.25">
      <c r="A2146" s="128"/>
      <c r="B2146" s="2"/>
      <c r="C2146" s="2"/>
      <c r="D2146" s="14"/>
      <c r="E2146" s="3"/>
      <c r="F2146" s="2"/>
      <c r="G2146" s="63" t="e">
        <f>VLOOKUP(O2146,'Робочий аркуш'!$J$2:$K$240,2,FALSE)</f>
        <v>#N/A</v>
      </c>
      <c r="H2146" s="63" t="e">
        <f t="shared" si="52"/>
        <v>#N/A</v>
      </c>
      <c r="I2146"/>
      <c r="J2146"/>
      <c r="K2146"/>
      <c r="L2146"/>
      <c r="O2146" s="2" t="str">
        <f t="shared" si="53"/>
        <v>|</v>
      </c>
    </row>
    <row r="2147" spans="1:15" ht="15" customHeight="1" x14ac:dyDescent="0.25">
      <c r="A2147" s="128"/>
      <c r="B2147" s="2"/>
      <c r="C2147" s="2"/>
      <c r="D2147" s="14"/>
      <c r="E2147" s="3"/>
      <c r="F2147" s="2"/>
      <c r="G2147" s="63" t="e">
        <f>VLOOKUP(O2147,'Робочий аркуш'!$J$2:$K$240,2,FALSE)</f>
        <v>#N/A</v>
      </c>
      <c r="H2147" s="63" t="e">
        <f t="shared" si="52"/>
        <v>#N/A</v>
      </c>
      <c r="I2147"/>
      <c r="J2147"/>
      <c r="K2147"/>
      <c r="L2147"/>
      <c r="O2147" s="2" t="str">
        <f t="shared" si="53"/>
        <v>|</v>
      </c>
    </row>
    <row r="2148" spans="1:15" ht="15" customHeight="1" x14ac:dyDescent="0.25">
      <c r="A2148" s="128"/>
      <c r="B2148" s="2"/>
      <c r="C2148" s="2"/>
      <c r="D2148" s="14"/>
      <c r="E2148" s="3"/>
      <c r="F2148" s="2"/>
      <c r="G2148" s="63" t="e">
        <f>VLOOKUP(O2148,'Робочий аркуш'!$J$2:$K$240,2,FALSE)</f>
        <v>#N/A</v>
      </c>
      <c r="H2148" s="63" t="e">
        <f t="shared" si="52"/>
        <v>#N/A</v>
      </c>
      <c r="I2148"/>
      <c r="J2148"/>
      <c r="K2148"/>
      <c r="L2148"/>
      <c r="O2148" s="2" t="str">
        <f t="shared" si="53"/>
        <v>|</v>
      </c>
    </row>
    <row r="2149" spans="1:15" ht="15" customHeight="1" x14ac:dyDescent="0.25">
      <c r="A2149" s="128"/>
      <c r="B2149" s="2"/>
      <c r="C2149" s="2"/>
      <c r="D2149" s="14"/>
      <c r="E2149" s="3"/>
      <c r="F2149" s="2"/>
      <c r="G2149" s="63" t="e">
        <f>VLOOKUP(O2149,'Робочий аркуш'!$J$2:$K$240,2,FALSE)</f>
        <v>#N/A</v>
      </c>
      <c r="H2149" s="63" t="e">
        <f t="shared" si="52"/>
        <v>#N/A</v>
      </c>
      <c r="I2149"/>
      <c r="J2149"/>
      <c r="K2149"/>
      <c r="L2149"/>
      <c r="O2149" s="2" t="str">
        <f t="shared" si="53"/>
        <v>|</v>
      </c>
    </row>
    <row r="2150" spans="1:15" ht="15" customHeight="1" x14ac:dyDescent="0.25">
      <c r="A2150" s="128"/>
      <c r="B2150" s="2"/>
      <c r="C2150" s="2"/>
      <c r="D2150" s="14"/>
      <c r="E2150" s="3"/>
      <c r="F2150" s="2"/>
      <c r="G2150" s="63" t="e">
        <f>VLOOKUP(O2150,'Робочий аркуш'!$J$2:$K$240,2,FALSE)</f>
        <v>#N/A</v>
      </c>
      <c r="H2150" s="63" t="e">
        <f t="shared" si="52"/>
        <v>#N/A</v>
      </c>
      <c r="I2150"/>
      <c r="J2150"/>
      <c r="K2150"/>
      <c r="L2150"/>
      <c r="O2150" s="2" t="str">
        <f t="shared" si="53"/>
        <v>|</v>
      </c>
    </row>
    <row r="2151" spans="1:15" ht="15" customHeight="1" x14ac:dyDescent="0.25">
      <c r="A2151" s="128"/>
      <c r="B2151" s="2"/>
      <c r="C2151" s="2"/>
      <c r="D2151" s="14"/>
      <c r="E2151" s="3"/>
      <c r="F2151" s="2"/>
      <c r="G2151" s="63" t="e">
        <f>VLOOKUP(O2151,'Робочий аркуш'!$J$2:$K$240,2,FALSE)</f>
        <v>#N/A</v>
      </c>
      <c r="H2151" s="63" t="e">
        <f t="shared" si="52"/>
        <v>#N/A</v>
      </c>
      <c r="I2151"/>
      <c r="J2151"/>
      <c r="K2151"/>
      <c r="L2151"/>
      <c r="O2151" s="2" t="str">
        <f t="shared" si="53"/>
        <v>|</v>
      </c>
    </row>
    <row r="2152" spans="1:15" ht="15" customHeight="1" x14ac:dyDescent="0.25">
      <c r="A2152" s="128"/>
      <c r="B2152" s="2"/>
      <c r="C2152" s="2"/>
      <c r="D2152" s="14"/>
      <c r="E2152" s="3"/>
      <c r="F2152" s="2"/>
      <c r="G2152" s="63" t="e">
        <f>VLOOKUP(O2152,'Робочий аркуш'!$J$2:$K$240,2,FALSE)</f>
        <v>#N/A</v>
      </c>
      <c r="H2152" s="63" t="e">
        <f t="shared" si="52"/>
        <v>#N/A</v>
      </c>
      <c r="I2152"/>
      <c r="J2152"/>
      <c r="K2152"/>
      <c r="L2152"/>
      <c r="O2152" s="2" t="str">
        <f t="shared" si="53"/>
        <v>|</v>
      </c>
    </row>
    <row r="2153" spans="1:15" ht="15" customHeight="1" x14ac:dyDescent="0.25">
      <c r="A2153" s="128"/>
      <c r="B2153" s="2"/>
      <c r="C2153" s="2"/>
      <c r="D2153" s="14"/>
      <c r="E2153" s="3"/>
      <c r="F2153" s="2"/>
      <c r="G2153" s="63" t="e">
        <f>VLOOKUP(O2153,'Робочий аркуш'!$J$2:$K$240,2,FALSE)</f>
        <v>#N/A</v>
      </c>
      <c r="H2153" s="63" t="e">
        <f t="shared" si="52"/>
        <v>#N/A</v>
      </c>
      <c r="I2153"/>
      <c r="J2153"/>
      <c r="K2153"/>
      <c r="L2153"/>
      <c r="O2153" s="2" t="str">
        <f t="shared" si="53"/>
        <v>|</v>
      </c>
    </row>
    <row r="2154" spans="1:15" ht="15" customHeight="1" x14ac:dyDescent="0.25">
      <c r="A2154" s="128"/>
      <c r="B2154" s="2"/>
      <c r="C2154" s="2"/>
      <c r="D2154" s="14"/>
      <c r="E2154" s="3"/>
      <c r="F2154" s="2"/>
      <c r="G2154" s="63" t="e">
        <f>VLOOKUP(O2154,'Робочий аркуш'!$J$2:$K$240,2,FALSE)</f>
        <v>#N/A</v>
      </c>
      <c r="H2154" s="63" t="e">
        <f t="shared" si="52"/>
        <v>#N/A</v>
      </c>
      <c r="I2154"/>
      <c r="J2154"/>
      <c r="K2154"/>
      <c r="L2154"/>
      <c r="O2154" s="2" t="str">
        <f t="shared" si="53"/>
        <v>|</v>
      </c>
    </row>
    <row r="2155" spans="1:15" ht="15" customHeight="1" x14ac:dyDescent="0.25">
      <c r="A2155" s="128"/>
      <c r="B2155" s="2"/>
      <c r="C2155" s="2"/>
      <c r="D2155" s="14"/>
      <c r="E2155" s="3"/>
      <c r="F2155" s="2"/>
      <c r="G2155" s="63" t="e">
        <f>VLOOKUP(O2155,'Робочий аркуш'!$J$2:$K$240,2,FALSE)</f>
        <v>#N/A</v>
      </c>
      <c r="H2155" s="63" t="e">
        <f t="shared" si="52"/>
        <v>#N/A</v>
      </c>
      <c r="I2155"/>
      <c r="J2155"/>
      <c r="K2155"/>
      <c r="L2155"/>
      <c r="O2155" s="2" t="str">
        <f t="shared" si="53"/>
        <v>|</v>
      </c>
    </row>
    <row r="2156" spans="1:15" ht="15" customHeight="1" x14ac:dyDescent="0.25">
      <c r="A2156" s="128"/>
      <c r="B2156" s="2"/>
      <c r="C2156" s="2"/>
      <c r="D2156" s="14"/>
      <c r="E2156" s="3"/>
      <c r="F2156" s="2"/>
      <c r="G2156" s="63" t="e">
        <f>VLOOKUP(O2156,'Робочий аркуш'!$J$2:$K$240,2,FALSE)</f>
        <v>#N/A</v>
      </c>
      <c r="H2156" s="63" t="e">
        <f t="shared" si="52"/>
        <v>#N/A</v>
      </c>
      <c r="I2156"/>
      <c r="J2156"/>
      <c r="K2156"/>
      <c r="L2156"/>
      <c r="O2156" s="2" t="str">
        <f t="shared" si="53"/>
        <v>|</v>
      </c>
    </row>
    <row r="2157" spans="1:15" ht="15" customHeight="1" x14ac:dyDescent="0.25">
      <c r="A2157" s="128"/>
      <c r="B2157" s="2"/>
      <c r="C2157" s="2"/>
      <c r="D2157" s="14"/>
      <c r="E2157" s="3"/>
      <c r="F2157" s="2"/>
      <c r="G2157" s="63" t="e">
        <f>VLOOKUP(O2157,'Робочий аркуш'!$J$2:$K$240,2,FALSE)</f>
        <v>#N/A</v>
      </c>
      <c r="H2157" s="63" t="e">
        <f t="shared" si="52"/>
        <v>#N/A</v>
      </c>
      <c r="I2157"/>
      <c r="J2157"/>
      <c r="K2157"/>
      <c r="L2157"/>
      <c r="O2157" s="2" t="str">
        <f t="shared" si="53"/>
        <v>|</v>
      </c>
    </row>
    <row r="2158" spans="1:15" ht="15" customHeight="1" x14ac:dyDescent="0.25">
      <c r="A2158" s="128"/>
      <c r="B2158" s="2"/>
      <c r="C2158" s="2"/>
      <c r="D2158" s="14"/>
      <c r="E2158" s="3"/>
      <c r="F2158" s="2"/>
      <c r="G2158" s="63" t="e">
        <f>VLOOKUP(O2158,'Робочий аркуш'!$J$2:$K$240,2,FALSE)</f>
        <v>#N/A</v>
      </c>
      <c r="H2158" s="63" t="e">
        <f t="shared" si="52"/>
        <v>#N/A</v>
      </c>
      <c r="I2158"/>
      <c r="J2158"/>
      <c r="K2158"/>
      <c r="L2158"/>
      <c r="O2158" s="2" t="str">
        <f t="shared" si="53"/>
        <v>|</v>
      </c>
    </row>
    <row r="2159" spans="1:15" ht="15" customHeight="1" x14ac:dyDescent="0.25">
      <c r="A2159" s="128"/>
      <c r="B2159" s="2"/>
      <c r="C2159" s="2"/>
      <c r="D2159" s="14"/>
      <c r="E2159" s="3"/>
      <c r="F2159" s="2"/>
      <c r="G2159" s="63" t="e">
        <f>VLOOKUP(O2159,'Робочий аркуш'!$J$2:$K$240,2,FALSE)</f>
        <v>#N/A</v>
      </c>
      <c r="H2159" s="63" t="e">
        <f t="shared" si="52"/>
        <v>#N/A</v>
      </c>
      <c r="I2159"/>
      <c r="J2159"/>
      <c r="K2159"/>
      <c r="L2159"/>
      <c r="O2159" s="2" t="str">
        <f t="shared" si="53"/>
        <v>|</v>
      </c>
    </row>
    <row r="2160" spans="1:15" ht="15" customHeight="1" x14ac:dyDescent="0.25">
      <c r="A2160" s="128"/>
      <c r="B2160" s="2"/>
      <c r="C2160" s="2"/>
      <c r="D2160" s="14"/>
      <c r="E2160" s="3"/>
      <c r="F2160" s="2"/>
      <c r="G2160" s="63" t="e">
        <f>VLOOKUP(O2160,'Робочий аркуш'!$J$2:$K$240,2,FALSE)</f>
        <v>#N/A</v>
      </c>
      <c r="H2160" s="63" t="e">
        <f t="shared" si="52"/>
        <v>#N/A</v>
      </c>
      <c r="I2160"/>
      <c r="J2160"/>
      <c r="K2160"/>
      <c r="L2160"/>
      <c r="O2160" s="2" t="str">
        <f t="shared" si="53"/>
        <v>|</v>
      </c>
    </row>
    <row r="2161" spans="1:15" ht="15" customHeight="1" x14ac:dyDescent="0.25">
      <c r="A2161" s="128"/>
      <c r="B2161" s="2"/>
      <c r="C2161" s="2"/>
      <c r="D2161" s="14"/>
      <c r="E2161" s="3"/>
      <c r="F2161" s="2"/>
      <c r="G2161" s="63" t="e">
        <f>VLOOKUP(O2161,'Робочий аркуш'!$J$2:$K$240,2,FALSE)</f>
        <v>#N/A</v>
      </c>
      <c r="H2161" s="63" t="e">
        <f t="shared" si="52"/>
        <v>#N/A</v>
      </c>
      <c r="I2161"/>
      <c r="J2161"/>
      <c r="K2161"/>
      <c r="L2161"/>
      <c r="O2161" s="2" t="str">
        <f t="shared" si="53"/>
        <v>|</v>
      </c>
    </row>
    <row r="2162" spans="1:15" ht="15" customHeight="1" x14ac:dyDescent="0.25">
      <c r="A2162" s="128"/>
      <c r="B2162" s="2"/>
      <c r="C2162" s="2"/>
      <c r="D2162" s="14"/>
      <c r="E2162" s="3"/>
      <c r="F2162" s="2"/>
      <c r="G2162" s="63" t="e">
        <f>VLOOKUP(O2162,'Робочий аркуш'!$J$2:$K$240,2,FALSE)</f>
        <v>#N/A</v>
      </c>
      <c r="H2162" s="63" t="e">
        <f t="shared" si="52"/>
        <v>#N/A</v>
      </c>
      <c r="I2162"/>
      <c r="J2162"/>
      <c r="K2162"/>
      <c r="L2162"/>
      <c r="O2162" s="2" t="str">
        <f t="shared" si="53"/>
        <v>|</v>
      </c>
    </row>
    <row r="2163" spans="1:15" ht="15" customHeight="1" x14ac:dyDescent="0.25">
      <c r="A2163" s="128"/>
      <c r="B2163" s="2"/>
      <c r="C2163" s="2"/>
      <c r="D2163" s="14"/>
      <c r="E2163" s="3"/>
      <c r="F2163" s="2"/>
      <c r="G2163" s="63" t="e">
        <f>VLOOKUP(O2163,'Робочий аркуш'!$J$2:$K$240,2,FALSE)</f>
        <v>#N/A</v>
      </c>
      <c r="H2163" s="63" t="e">
        <f t="shared" si="52"/>
        <v>#N/A</v>
      </c>
      <c r="I2163"/>
      <c r="J2163"/>
      <c r="K2163"/>
      <c r="L2163"/>
      <c r="O2163" s="2" t="str">
        <f t="shared" si="53"/>
        <v>|</v>
      </c>
    </row>
    <row r="2164" spans="1:15" ht="15" customHeight="1" x14ac:dyDescent="0.25">
      <c r="A2164" s="128"/>
      <c r="B2164" s="2"/>
      <c r="C2164" s="2"/>
      <c r="D2164" s="14"/>
      <c r="E2164" s="3"/>
      <c r="F2164" s="2"/>
      <c r="G2164" s="63" t="e">
        <f>VLOOKUP(O2164,'Робочий аркуш'!$J$2:$K$240,2,FALSE)</f>
        <v>#N/A</v>
      </c>
      <c r="H2164" s="63" t="e">
        <f t="shared" si="52"/>
        <v>#N/A</v>
      </c>
      <c r="I2164"/>
      <c r="J2164"/>
      <c r="K2164"/>
      <c r="L2164"/>
      <c r="O2164" s="2" t="str">
        <f t="shared" si="53"/>
        <v>|</v>
      </c>
    </row>
    <row r="2165" spans="1:15" ht="15" customHeight="1" x14ac:dyDescent="0.25">
      <c r="A2165" s="128"/>
      <c r="B2165" s="2"/>
      <c r="C2165" s="2"/>
      <c r="D2165" s="14"/>
      <c r="E2165" s="3"/>
      <c r="F2165" s="2"/>
      <c r="G2165" s="63" t="e">
        <f>VLOOKUP(O2165,'Робочий аркуш'!$J$2:$K$240,2,FALSE)</f>
        <v>#N/A</v>
      </c>
      <c r="H2165" s="63" t="e">
        <f t="shared" si="52"/>
        <v>#N/A</v>
      </c>
      <c r="I2165"/>
      <c r="J2165"/>
      <c r="K2165"/>
      <c r="L2165"/>
      <c r="O2165" s="2" t="str">
        <f t="shared" si="53"/>
        <v>|</v>
      </c>
    </row>
    <row r="2166" spans="1:15" ht="15" customHeight="1" x14ac:dyDescent="0.25">
      <c r="A2166" s="128"/>
      <c r="B2166" s="2"/>
      <c r="C2166" s="2"/>
      <c r="D2166" s="14"/>
      <c r="E2166" s="3"/>
      <c r="F2166" s="2"/>
      <c r="G2166" s="63" t="e">
        <f>VLOOKUP(O2166,'Робочий аркуш'!$J$2:$K$240,2,FALSE)</f>
        <v>#N/A</v>
      </c>
      <c r="H2166" s="63" t="e">
        <f t="shared" si="52"/>
        <v>#N/A</v>
      </c>
      <c r="I2166"/>
      <c r="J2166"/>
      <c r="K2166"/>
      <c r="L2166"/>
      <c r="O2166" s="2" t="str">
        <f t="shared" si="53"/>
        <v>|</v>
      </c>
    </row>
    <row r="2167" spans="1:15" ht="15" customHeight="1" x14ac:dyDescent="0.25">
      <c r="A2167" s="128"/>
      <c r="B2167" s="2"/>
      <c r="C2167" s="2"/>
      <c r="D2167" s="14"/>
      <c r="E2167" s="3"/>
      <c r="F2167" s="2"/>
      <c r="G2167" s="63" t="e">
        <f>VLOOKUP(O2167,'Робочий аркуш'!$J$2:$K$240,2,FALSE)</f>
        <v>#N/A</v>
      </c>
      <c r="H2167" s="63" t="e">
        <f t="shared" si="52"/>
        <v>#N/A</v>
      </c>
      <c r="I2167"/>
      <c r="J2167"/>
      <c r="K2167"/>
      <c r="L2167"/>
      <c r="O2167" s="2" t="str">
        <f t="shared" si="53"/>
        <v>|</v>
      </c>
    </row>
    <row r="2168" spans="1:15" ht="15" customHeight="1" x14ac:dyDescent="0.25">
      <c r="A2168" s="128"/>
      <c r="B2168" s="2"/>
      <c r="C2168" s="2"/>
      <c r="D2168" s="14"/>
      <c r="E2168" s="3"/>
      <c r="F2168" s="2"/>
      <c r="G2168" s="63" t="e">
        <f>VLOOKUP(O2168,'Робочий аркуш'!$J$2:$K$240,2,FALSE)</f>
        <v>#N/A</v>
      </c>
      <c r="H2168" s="63" t="e">
        <f t="shared" si="52"/>
        <v>#N/A</v>
      </c>
      <c r="I2168"/>
      <c r="J2168"/>
      <c r="K2168"/>
      <c r="L2168"/>
      <c r="O2168" s="2" t="str">
        <f t="shared" si="53"/>
        <v>|</v>
      </c>
    </row>
    <row r="2169" spans="1:15" ht="15" customHeight="1" x14ac:dyDescent="0.25">
      <c r="A2169" s="128"/>
      <c r="B2169" s="2"/>
      <c r="C2169" s="2"/>
      <c r="D2169" s="14"/>
      <c r="E2169" s="3"/>
      <c r="F2169" s="2"/>
      <c r="G2169" s="63" t="e">
        <f>VLOOKUP(O2169,'Робочий аркуш'!$J$2:$K$240,2,FALSE)</f>
        <v>#N/A</v>
      </c>
      <c r="H2169" s="63" t="e">
        <f t="shared" si="52"/>
        <v>#N/A</v>
      </c>
      <c r="I2169"/>
      <c r="J2169"/>
      <c r="K2169"/>
      <c r="L2169"/>
      <c r="O2169" s="2" t="str">
        <f t="shared" si="53"/>
        <v>|</v>
      </c>
    </row>
    <row r="2170" spans="1:15" ht="15" customHeight="1" x14ac:dyDescent="0.25">
      <c r="A2170" s="128"/>
      <c r="B2170" s="2"/>
      <c r="C2170" s="2"/>
      <c r="D2170" s="14"/>
      <c r="E2170" s="3"/>
      <c r="F2170" s="2"/>
      <c r="G2170" s="63" t="e">
        <f>VLOOKUP(O2170,'Робочий аркуш'!$J$2:$K$240,2,FALSE)</f>
        <v>#N/A</v>
      </c>
      <c r="H2170" s="63" t="e">
        <f t="shared" si="52"/>
        <v>#N/A</v>
      </c>
      <c r="I2170"/>
      <c r="J2170"/>
      <c r="K2170"/>
      <c r="L2170"/>
      <c r="O2170" s="2" t="str">
        <f t="shared" si="53"/>
        <v>|</v>
      </c>
    </row>
    <row r="2171" spans="1:15" ht="15" customHeight="1" x14ac:dyDescent="0.25">
      <c r="A2171" s="128"/>
      <c r="B2171" s="2"/>
      <c r="C2171" s="2"/>
      <c r="D2171" s="14"/>
      <c r="E2171" s="3"/>
      <c r="F2171" s="2"/>
      <c r="G2171" s="63" t="e">
        <f>VLOOKUP(O2171,'Робочий аркуш'!$J$2:$K$240,2,FALSE)</f>
        <v>#N/A</v>
      </c>
      <c r="H2171" s="63" t="e">
        <f t="shared" si="52"/>
        <v>#N/A</v>
      </c>
      <c r="I2171"/>
      <c r="J2171"/>
      <c r="K2171"/>
      <c r="L2171"/>
      <c r="O2171" s="2" t="str">
        <f t="shared" si="53"/>
        <v>|</v>
      </c>
    </row>
    <row r="2172" spans="1:15" ht="15" customHeight="1" x14ac:dyDescent="0.25">
      <c r="A2172" s="128"/>
      <c r="B2172" s="2"/>
      <c r="C2172" s="2"/>
      <c r="D2172" s="14"/>
      <c r="E2172" s="3"/>
      <c r="F2172" s="2"/>
      <c r="G2172" s="63" t="e">
        <f>VLOOKUP(O2172,'Робочий аркуш'!$J$2:$K$240,2,FALSE)</f>
        <v>#N/A</v>
      </c>
      <c r="H2172" s="63" t="e">
        <f t="shared" si="52"/>
        <v>#N/A</v>
      </c>
      <c r="I2172"/>
      <c r="J2172"/>
      <c r="K2172"/>
      <c r="L2172"/>
      <c r="O2172" s="2" t="str">
        <f t="shared" si="53"/>
        <v>|</v>
      </c>
    </row>
    <row r="2173" spans="1:15" ht="15" customHeight="1" x14ac:dyDescent="0.25">
      <c r="A2173" s="128"/>
      <c r="B2173" s="2"/>
      <c r="C2173" s="2"/>
      <c r="D2173" s="14"/>
      <c r="E2173" s="3"/>
      <c r="F2173" s="2"/>
      <c r="G2173" s="63" t="e">
        <f>VLOOKUP(O2173,'Робочий аркуш'!$J$2:$K$240,2,FALSE)</f>
        <v>#N/A</v>
      </c>
      <c r="H2173" s="63" t="e">
        <f t="shared" si="52"/>
        <v>#N/A</v>
      </c>
      <c r="I2173"/>
      <c r="J2173"/>
      <c r="K2173"/>
      <c r="L2173"/>
      <c r="O2173" s="2" t="str">
        <f t="shared" si="53"/>
        <v>|</v>
      </c>
    </row>
    <row r="2174" spans="1:15" ht="15" customHeight="1" x14ac:dyDescent="0.25">
      <c r="A2174" s="128"/>
      <c r="B2174" s="2"/>
      <c r="C2174" s="2"/>
      <c r="D2174" s="14"/>
      <c r="E2174" s="3"/>
      <c r="F2174" s="2"/>
      <c r="G2174" s="63" t="e">
        <f>VLOOKUP(O2174,'Робочий аркуш'!$J$2:$K$240,2,FALSE)</f>
        <v>#N/A</v>
      </c>
      <c r="H2174" s="63" t="e">
        <f t="shared" si="52"/>
        <v>#N/A</v>
      </c>
      <c r="I2174"/>
      <c r="J2174"/>
      <c r="K2174"/>
      <c r="L2174"/>
      <c r="O2174" s="2" t="str">
        <f t="shared" si="53"/>
        <v>|</v>
      </c>
    </row>
    <row r="2175" spans="1:15" ht="15" customHeight="1" x14ac:dyDescent="0.25">
      <c r="A2175" s="128"/>
      <c r="B2175" s="2"/>
      <c r="C2175" s="2"/>
      <c r="D2175" s="14"/>
      <c r="E2175" s="3"/>
      <c r="F2175" s="2"/>
      <c r="G2175" s="63" t="e">
        <f>VLOOKUP(O2175,'Робочий аркуш'!$J$2:$K$240,2,FALSE)</f>
        <v>#N/A</v>
      </c>
      <c r="H2175" s="63" t="e">
        <f t="shared" si="52"/>
        <v>#N/A</v>
      </c>
      <c r="I2175"/>
      <c r="J2175"/>
      <c r="K2175"/>
      <c r="L2175"/>
      <c r="O2175" s="2" t="str">
        <f t="shared" si="53"/>
        <v>|</v>
      </c>
    </row>
    <row r="2176" spans="1:15" ht="15" customHeight="1" x14ac:dyDescent="0.25">
      <c r="A2176" s="128"/>
      <c r="B2176" s="2"/>
      <c r="C2176" s="2"/>
      <c r="D2176" s="14"/>
      <c r="E2176" s="3"/>
      <c r="F2176" s="2"/>
      <c r="G2176" s="63" t="e">
        <f>VLOOKUP(O2176,'Робочий аркуш'!$J$2:$K$240,2,FALSE)</f>
        <v>#N/A</v>
      </c>
      <c r="H2176" s="63" t="e">
        <f t="shared" si="52"/>
        <v>#N/A</v>
      </c>
      <c r="I2176"/>
      <c r="J2176"/>
      <c r="K2176"/>
      <c r="L2176"/>
      <c r="O2176" s="2" t="str">
        <f t="shared" si="53"/>
        <v>|</v>
      </c>
    </row>
    <row r="2177" spans="1:15" ht="15" customHeight="1" x14ac:dyDescent="0.25">
      <c r="A2177" s="128"/>
      <c r="B2177" s="2"/>
      <c r="C2177" s="2"/>
      <c r="D2177" s="14"/>
      <c r="E2177" s="3"/>
      <c r="F2177" s="2"/>
      <c r="G2177" s="63" t="e">
        <f>VLOOKUP(O2177,'Робочий аркуш'!$J$2:$K$240,2,FALSE)</f>
        <v>#N/A</v>
      </c>
      <c r="H2177" s="63" t="e">
        <f t="shared" si="52"/>
        <v>#N/A</v>
      </c>
      <c r="I2177"/>
      <c r="J2177"/>
      <c r="K2177"/>
      <c r="L2177"/>
      <c r="O2177" s="2" t="str">
        <f t="shared" si="53"/>
        <v>|</v>
      </c>
    </row>
    <row r="2178" spans="1:15" ht="15" customHeight="1" x14ac:dyDescent="0.25">
      <c r="A2178" s="128"/>
      <c r="B2178" s="2"/>
      <c r="C2178" s="2"/>
      <c r="D2178" s="14"/>
      <c r="E2178" s="3"/>
      <c r="F2178" s="2"/>
      <c r="G2178" s="63" t="e">
        <f>VLOOKUP(O2178,'Робочий аркуш'!$J$2:$K$240,2,FALSE)</f>
        <v>#N/A</v>
      </c>
      <c r="H2178" s="63" t="e">
        <f t="shared" si="52"/>
        <v>#N/A</v>
      </c>
      <c r="I2178"/>
      <c r="J2178"/>
      <c r="K2178"/>
      <c r="L2178"/>
      <c r="O2178" s="2" t="str">
        <f t="shared" si="53"/>
        <v>|</v>
      </c>
    </row>
    <row r="2179" spans="1:15" ht="15" customHeight="1" x14ac:dyDescent="0.25">
      <c r="A2179" s="128"/>
      <c r="B2179" s="2"/>
      <c r="C2179" s="2"/>
      <c r="D2179" s="14"/>
      <c r="E2179" s="3"/>
      <c r="F2179" s="2"/>
      <c r="G2179" s="63" t="e">
        <f>VLOOKUP(O2179,'Робочий аркуш'!$J$2:$K$240,2,FALSE)</f>
        <v>#N/A</v>
      </c>
      <c r="H2179" s="63" t="e">
        <f t="shared" si="52"/>
        <v>#N/A</v>
      </c>
      <c r="I2179"/>
      <c r="J2179"/>
      <c r="K2179"/>
      <c r="L2179"/>
      <c r="O2179" s="2" t="str">
        <f t="shared" si="53"/>
        <v>|</v>
      </c>
    </row>
    <row r="2180" spans="1:15" ht="15" customHeight="1" x14ac:dyDescent="0.25">
      <c r="A2180" s="128"/>
      <c r="B2180" s="2"/>
      <c r="C2180" s="2"/>
      <c r="D2180" s="14"/>
      <c r="E2180" s="3"/>
      <c r="F2180" s="2"/>
      <c r="G2180" s="63" t="e">
        <f>VLOOKUP(O2180,'Робочий аркуш'!$J$2:$K$240,2,FALSE)</f>
        <v>#N/A</v>
      </c>
      <c r="H2180" s="63" t="e">
        <f t="shared" si="52"/>
        <v>#N/A</v>
      </c>
      <c r="I2180"/>
      <c r="J2180"/>
      <c r="K2180"/>
      <c r="L2180"/>
      <c r="O2180" s="2" t="str">
        <f t="shared" si="53"/>
        <v>|</v>
      </c>
    </row>
    <row r="2181" spans="1:15" ht="15" customHeight="1" x14ac:dyDescent="0.25">
      <c r="A2181" s="128"/>
      <c r="B2181" s="2"/>
      <c r="C2181" s="2"/>
      <c r="D2181" s="14"/>
      <c r="E2181" s="3"/>
      <c r="F2181" s="2"/>
      <c r="G2181" s="63" t="e">
        <f>VLOOKUP(O2181,'Робочий аркуш'!$J$2:$K$240,2,FALSE)</f>
        <v>#N/A</v>
      </c>
      <c r="H2181" s="63" t="e">
        <f t="shared" si="52"/>
        <v>#N/A</v>
      </c>
      <c r="I2181"/>
      <c r="J2181"/>
      <c r="K2181"/>
      <c r="L2181"/>
      <c r="O2181" s="2" t="str">
        <f t="shared" si="53"/>
        <v>|</v>
      </c>
    </row>
    <row r="2182" spans="1:15" ht="15" customHeight="1" x14ac:dyDescent="0.25">
      <c r="A2182" s="128"/>
      <c r="B2182" s="2"/>
      <c r="C2182" s="2"/>
      <c r="D2182" s="14"/>
      <c r="E2182" s="3"/>
      <c r="F2182" s="2"/>
      <c r="G2182" s="63" t="e">
        <f>VLOOKUP(O2182,'Робочий аркуш'!$J$2:$K$240,2,FALSE)</f>
        <v>#N/A</v>
      </c>
      <c r="H2182" s="63" t="e">
        <f t="shared" si="52"/>
        <v>#N/A</v>
      </c>
      <c r="I2182"/>
      <c r="J2182"/>
      <c r="K2182"/>
      <c r="L2182"/>
      <c r="O2182" s="2" t="str">
        <f t="shared" si="53"/>
        <v>|</v>
      </c>
    </row>
    <row r="2183" spans="1:15" ht="15" customHeight="1" x14ac:dyDescent="0.25">
      <c r="A2183" s="128"/>
      <c r="B2183" s="2"/>
      <c r="C2183" s="2"/>
      <c r="D2183" s="14"/>
      <c r="E2183" s="3"/>
      <c r="F2183" s="2"/>
      <c r="G2183" s="63" t="e">
        <f>VLOOKUP(O2183,'Робочий аркуш'!$J$2:$K$240,2,FALSE)</f>
        <v>#N/A</v>
      </c>
      <c r="H2183" s="63" t="e">
        <f t="shared" ref="H2183:H2245" si="54">(D2183*E2183*F2183)/G2183</f>
        <v>#N/A</v>
      </c>
      <c r="I2183"/>
      <c r="J2183"/>
      <c r="K2183"/>
      <c r="L2183"/>
      <c r="O2183" s="2" t="str">
        <f t="shared" si="53"/>
        <v>|</v>
      </c>
    </row>
    <row r="2184" spans="1:15" ht="15" customHeight="1" x14ac:dyDescent="0.25">
      <c r="A2184" s="128"/>
      <c r="B2184" s="2"/>
      <c r="C2184" s="2"/>
      <c r="D2184" s="14"/>
      <c r="E2184" s="3"/>
      <c r="F2184" s="2"/>
      <c r="G2184" s="63" t="e">
        <f>VLOOKUP(O2184,'Робочий аркуш'!$J$2:$K$240,2,FALSE)</f>
        <v>#N/A</v>
      </c>
      <c r="H2184" s="63" t="e">
        <f t="shared" si="54"/>
        <v>#N/A</v>
      </c>
      <c r="I2184"/>
      <c r="J2184"/>
      <c r="K2184"/>
      <c r="L2184"/>
      <c r="O2184" s="2" t="str">
        <f t="shared" si="53"/>
        <v>|</v>
      </c>
    </row>
    <row r="2185" spans="1:15" ht="15" customHeight="1" x14ac:dyDescent="0.25">
      <c r="A2185" s="128"/>
      <c r="B2185" s="2"/>
      <c r="C2185" s="2"/>
      <c r="D2185" s="14"/>
      <c r="E2185" s="3"/>
      <c r="F2185" s="2"/>
      <c r="G2185" s="63" t="e">
        <f>VLOOKUP(O2185,'Робочий аркуш'!$J$2:$K$240,2,FALSE)</f>
        <v>#N/A</v>
      </c>
      <c r="H2185" s="63" t="e">
        <f t="shared" si="54"/>
        <v>#N/A</v>
      </c>
      <c r="I2185"/>
      <c r="J2185"/>
      <c r="K2185"/>
      <c r="L2185"/>
      <c r="O2185" s="2" t="str">
        <f t="shared" si="53"/>
        <v>|</v>
      </c>
    </row>
    <row r="2186" spans="1:15" ht="15" customHeight="1" x14ac:dyDescent="0.25">
      <c r="A2186" s="128"/>
      <c r="B2186" s="2"/>
      <c r="C2186" s="2"/>
      <c r="D2186" s="14"/>
      <c r="E2186" s="3"/>
      <c r="F2186" s="2"/>
      <c r="G2186" s="63" t="e">
        <f>VLOOKUP(O2186,'Робочий аркуш'!$J$2:$K$240,2,FALSE)</f>
        <v>#N/A</v>
      </c>
      <c r="H2186" s="63" t="e">
        <f t="shared" si="54"/>
        <v>#N/A</v>
      </c>
      <c r="I2186"/>
      <c r="J2186"/>
      <c r="K2186"/>
      <c r="L2186"/>
      <c r="O2186" s="2" t="str">
        <f t="shared" si="53"/>
        <v>|</v>
      </c>
    </row>
    <row r="2187" spans="1:15" ht="15" customHeight="1" x14ac:dyDescent="0.25">
      <c r="A2187" s="128"/>
      <c r="B2187" s="2"/>
      <c r="C2187" s="2"/>
      <c r="D2187" s="14"/>
      <c r="E2187" s="3"/>
      <c r="F2187" s="2"/>
      <c r="G2187" s="63" t="e">
        <f>VLOOKUP(O2187,'Робочий аркуш'!$J$2:$K$240,2,FALSE)</f>
        <v>#N/A</v>
      </c>
      <c r="H2187" s="63" t="e">
        <f t="shared" si="54"/>
        <v>#N/A</v>
      </c>
      <c r="I2187"/>
      <c r="J2187"/>
      <c r="K2187"/>
      <c r="L2187"/>
      <c r="O2187" s="2" t="str">
        <f t="shared" si="53"/>
        <v>|</v>
      </c>
    </row>
    <row r="2188" spans="1:15" ht="15" customHeight="1" x14ac:dyDescent="0.25">
      <c r="A2188" s="128"/>
      <c r="B2188" s="2"/>
      <c r="C2188" s="2"/>
      <c r="D2188" s="14"/>
      <c r="E2188" s="3"/>
      <c r="F2188" s="2"/>
      <c r="G2188" s="63" t="e">
        <f>VLOOKUP(O2188,'Робочий аркуш'!$J$2:$K$240,2,FALSE)</f>
        <v>#N/A</v>
      </c>
      <c r="H2188" s="63" t="e">
        <f t="shared" si="54"/>
        <v>#N/A</v>
      </c>
      <c r="I2188"/>
      <c r="J2188"/>
      <c r="K2188"/>
      <c r="L2188"/>
      <c r="O2188" s="2" t="str">
        <f t="shared" si="53"/>
        <v>|</v>
      </c>
    </row>
    <row r="2189" spans="1:15" ht="15" customHeight="1" x14ac:dyDescent="0.25">
      <c r="A2189" s="128"/>
      <c r="B2189" s="2"/>
      <c r="C2189" s="2"/>
      <c r="D2189" s="14"/>
      <c r="E2189" s="3"/>
      <c r="F2189" s="2"/>
      <c r="G2189" s="63" t="e">
        <f>VLOOKUP(O2189,'Робочий аркуш'!$J$2:$K$240,2,FALSE)</f>
        <v>#N/A</v>
      </c>
      <c r="H2189" s="63" t="e">
        <f t="shared" si="54"/>
        <v>#N/A</v>
      </c>
      <c r="I2189"/>
      <c r="J2189"/>
      <c r="K2189"/>
      <c r="L2189"/>
      <c r="O2189" s="2" t="str">
        <f t="shared" si="53"/>
        <v>|</v>
      </c>
    </row>
    <row r="2190" spans="1:15" ht="15" customHeight="1" x14ac:dyDescent="0.25">
      <c r="A2190" s="128"/>
      <c r="B2190" s="2"/>
      <c r="C2190" s="2"/>
      <c r="D2190" s="14"/>
      <c r="E2190" s="3"/>
      <c r="F2190" s="2"/>
      <c r="G2190" s="63" t="e">
        <f>VLOOKUP(O2190,'Робочий аркуш'!$J$2:$K$240,2,FALSE)</f>
        <v>#N/A</v>
      </c>
      <c r="H2190" s="63" t="e">
        <f t="shared" si="54"/>
        <v>#N/A</v>
      </c>
      <c r="I2190"/>
      <c r="J2190"/>
      <c r="K2190"/>
      <c r="L2190"/>
      <c r="O2190" s="2" t="str">
        <f t="shared" si="53"/>
        <v>|</v>
      </c>
    </row>
    <row r="2191" spans="1:15" ht="15" customHeight="1" x14ac:dyDescent="0.25">
      <c r="A2191" s="128"/>
      <c r="B2191" s="2"/>
      <c r="C2191" s="2"/>
      <c r="D2191" s="14"/>
      <c r="E2191" s="3"/>
      <c r="F2191" s="2"/>
      <c r="G2191" s="63" t="e">
        <f>VLOOKUP(O2191,'Робочий аркуш'!$J$2:$K$240,2,FALSE)</f>
        <v>#N/A</v>
      </c>
      <c r="H2191" s="63" t="e">
        <f t="shared" si="54"/>
        <v>#N/A</v>
      </c>
      <c r="I2191"/>
      <c r="J2191"/>
      <c r="K2191"/>
      <c r="L2191"/>
      <c r="O2191" s="2" t="str">
        <f t="shared" si="53"/>
        <v>|</v>
      </c>
    </row>
    <row r="2192" spans="1:15" ht="15" customHeight="1" x14ac:dyDescent="0.25">
      <c r="A2192" s="128"/>
      <c r="B2192" s="2"/>
      <c r="C2192" s="2"/>
      <c r="D2192" s="14"/>
      <c r="E2192" s="3"/>
      <c r="F2192" s="2"/>
      <c r="G2192" s="63" t="e">
        <f>VLOOKUP(O2192,'Робочий аркуш'!$J$2:$K$240,2,FALSE)</f>
        <v>#N/A</v>
      </c>
      <c r="H2192" s="63" t="e">
        <f t="shared" si="54"/>
        <v>#N/A</v>
      </c>
      <c r="I2192"/>
      <c r="J2192"/>
      <c r="K2192"/>
      <c r="L2192"/>
      <c r="O2192" s="2" t="str">
        <f t="shared" si="53"/>
        <v>|</v>
      </c>
    </row>
    <row r="2193" spans="1:15" ht="15" customHeight="1" x14ac:dyDescent="0.25">
      <c r="A2193" s="128"/>
      <c r="B2193" s="2"/>
      <c r="C2193" s="2"/>
      <c r="D2193" s="14"/>
      <c r="E2193" s="3"/>
      <c r="F2193" s="2"/>
      <c r="G2193" s="63" t="e">
        <f>VLOOKUP(O2193,'Робочий аркуш'!$J$2:$K$240,2,FALSE)</f>
        <v>#N/A</v>
      </c>
      <c r="H2193" s="63" t="e">
        <f t="shared" si="54"/>
        <v>#N/A</v>
      </c>
      <c r="I2193"/>
      <c r="J2193"/>
      <c r="K2193"/>
      <c r="L2193"/>
      <c r="O2193" s="2" t="str">
        <f t="shared" si="53"/>
        <v>|</v>
      </c>
    </row>
    <row r="2194" spans="1:15" ht="15" customHeight="1" x14ac:dyDescent="0.25">
      <c r="A2194" s="128"/>
      <c r="B2194" s="2"/>
      <c r="C2194" s="2"/>
      <c r="D2194" s="14"/>
      <c r="E2194" s="3"/>
      <c r="F2194" s="2"/>
      <c r="G2194" s="63" t="e">
        <f>VLOOKUP(O2194,'Робочий аркуш'!$J$2:$K$240,2,FALSE)</f>
        <v>#N/A</v>
      </c>
      <c r="H2194" s="63" t="e">
        <f t="shared" si="54"/>
        <v>#N/A</v>
      </c>
      <c r="I2194"/>
      <c r="J2194"/>
      <c r="K2194"/>
      <c r="L2194"/>
      <c r="O2194" s="2" t="str">
        <f t="shared" ref="O2194:O2245" si="55">B2194&amp;"|"&amp;C2194</f>
        <v>|</v>
      </c>
    </row>
    <row r="2195" spans="1:15" ht="15" customHeight="1" x14ac:dyDescent="0.25">
      <c r="A2195" s="128"/>
      <c r="B2195" s="2"/>
      <c r="C2195" s="2"/>
      <c r="D2195" s="14"/>
      <c r="E2195" s="3"/>
      <c r="F2195" s="2"/>
      <c r="G2195" s="63" t="e">
        <f>VLOOKUP(O2195,'Робочий аркуш'!$J$2:$K$240,2,FALSE)</f>
        <v>#N/A</v>
      </c>
      <c r="H2195" s="63" t="e">
        <f t="shared" si="54"/>
        <v>#N/A</v>
      </c>
      <c r="I2195"/>
      <c r="J2195"/>
      <c r="K2195"/>
      <c r="L2195"/>
      <c r="O2195" s="2" t="str">
        <f t="shared" si="55"/>
        <v>|</v>
      </c>
    </row>
    <row r="2196" spans="1:15" ht="15" customHeight="1" x14ac:dyDescent="0.25">
      <c r="A2196" s="128"/>
      <c r="B2196" s="2"/>
      <c r="C2196" s="2"/>
      <c r="D2196" s="14"/>
      <c r="E2196" s="3"/>
      <c r="F2196" s="2"/>
      <c r="G2196" s="63" t="e">
        <f>VLOOKUP(O2196,'Робочий аркуш'!$J$2:$K$240,2,FALSE)</f>
        <v>#N/A</v>
      </c>
      <c r="H2196" s="63" t="e">
        <f t="shared" si="54"/>
        <v>#N/A</v>
      </c>
      <c r="I2196"/>
      <c r="J2196"/>
      <c r="K2196"/>
      <c r="L2196"/>
      <c r="O2196" s="2" t="str">
        <f t="shared" si="55"/>
        <v>|</v>
      </c>
    </row>
    <row r="2197" spans="1:15" ht="15" customHeight="1" x14ac:dyDescent="0.25">
      <c r="A2197" s="128"/>
      <c r="B2197" s="2"/>
      <c r="C2197" s="2"/>
      <c r="D2197" s="14"/>
      <c r="E2197" s="3"/>
      <c r="F2197" s="2"/>
      <c r="G2197" s="63" t="e">
        <f>VLOOKUP(O2197,'Робочий аркуш'!$J$2:$K$240,2,FALSE)</f>
        <v>#N/A</v>
      </c>
      <c r="H2197" s="63" t="e">
        <f t="shared" si="54"/>
        <v>#N/A</v>
      </c>
      <c r="I2197"/>
      <c r="J2197"/>
      <c r="K2197"/>
      <c r="L2197"/>
      <c r="O2197" s="2" t="str">
        <f t="shared" si="55"/>
        <v>|</v>
      </c>
    </row>
    <row r="2198" spans="1:15" ht="15" customHeight="1" x14ac:dyDescent="0.25">
      <c r="A2198" s="128"/>
      <c r="B2198" s="2"/>
      <c r="C2198" s="2"/>
      <c r="D2198" s="14"/>
      <c r="E2198" s="3"/>
      <c r="F2198" s="2"/>
      <c r="G2198" s="63" t="e">
        <f>VLOOKUP(O2198,'Робочий аркуш'!$J$2:$K$240,2,FALSE)</f>
        <v>#N/A</v>
      </c>
      <c r="H2198" s="63" t="e">
        <f t="shared" si="54"/>
        <v>#N/A</v>
      </c>
      <c r="I2198"/>
      <c r="J2198"/>
      <c r="K2198"/>
      <c r="L2198"/>
      <c r="O2198" s="2" t="str">
        <f t="shared" si="55"/>
        <v>|</v>
      </c>
    </row>
    <row r="2199" spans="1:15" ht="15" customHeight="1" x14ac:dyDescent="0.25">
      <c r="A2199" s="128"/>
      <c r="B2199" s="2"/>
      <c r="C2199" s="2"/>
      <c r="D2199" s="14"/>
      <c r="E2199" s="3"/>
      <c r="F2199" s="2"/>
      <c r="G2199" s="63" t="e">
        <f>VLOOKUP(O2199,'Робочий аркуш'!$J$2:$K$240,2,FALSE)</f>
        <v>#N/A</v>
      </c>
      <c r="H2199" s="63" t="e">
        <f t="shared" si="54"/>
        <v>#N/A</v>
      </c>
      <c r="I2199"/>
      <c r="J2199"/>
      <c r="K2199"/>
      <c r="L2199"/>
      <c r="O2199" s="2" t="str">
        <f t="shared" si="55"/>
        <v>|</v>
      </c>
    </row>
    <row r="2200" spans="1:15" ht="15" customHeight="1" x14ac:dyDescent="0.25">
      <c r="A2200" s="128"/>
      <c r="B2200" s="2"/>
      <c r="C2200" s="2"/>
      <c r="D2200" s="14"/>
      <c r="E2200" s="3"/>
      <c r="F2200" s="2"/>
      <c r="G2200" s="63" t="e">
        <f>VLOOKUP(O2200,'Робочий аркуш'!$J$2:$K$240,2,FALSE)</f>
        <v>#N/A</v>
      </c>
      <c r="H2200" s="63" t="e">
        <f t="shared" si="54"/>
        <v>#N/A</v>
      </c>
      <c r="I2200"/>
      <c r="J2200"/>
      <c r="K2200"/>
      <c r="L2200"/>
      <c r="O2200" s="2" t="str">
        <f t="shared" si="55"/>
        <v>|</v>
      </c>
    </row>
    <row r="2201" spans="1:15" ht="15" customHeight="1" x14ac:dyDescent="0.25">
      <c r="A2201" s="128"/>
      <c r="B2201" s="2"/>
      <c r="C2201" s="2"/>
      <c r="D2201" s="14"/>
      <c r="E2201" s="3"/>
      <c r="F2201" s="2"/>
      <c r="G2201" s="63" t="e">
        <f>VLOOKUP(O2201,'Робочий аркуш'!$J$2:$K$240,2,FALSE)</f>
        <v>#N/A</v>
      </c>
      <c r="H2201" s="63" t="e">
        <f t="shared" si="54"/>
        <v>#N/A</v>
      </c>
      <c r="I2201"/>
      <c r="J2201"/>
      <c r="K2201"/>
      <c r="L2201"/>
      <c r="O2201" s="2" t="str">
        <f t="shared" si="55"/>
        <v>|</v>
      </c>
    </row>
    <row r="2202" spans="1:15" ht="15" customHeight="1" x14ac:dyDescent="0.25">
      <c r="A2202" s="128"/>
      <c r="B2202" s="2"/>
      <c r="C2202" s="2"/>
      <c r="D2202" s="14"/>
      <c r="E2202" s="3"/>
      <c r="F2202" s="2"/>
      <c r="G2202" s="63" t="e">
        <f>VLOOKUP(O2202,'Робочий аркуш'!$J$2:$K$240,2,FALSE)</f>
        <v>#N/A</v>
      </c>
      <c r="H2202" s="63" t="e">
        <f t="shared" si="54"/>
        <v>#N/A</v>
      </c>
      <c r="I2202"/>
      <c r="J2202"/>
      <c r="K2202"/>
      <c r="L2202"/>
      <c r="O2202" s="2" t="str">
        <f t="shared" si="55"/>
        <v>|</v>
      </c>
    </row>
    <row r="2203" spans="1:15" ht="15" customHeight="1" x14ac:dyDescent="0.25">
      <c r="A2203" s="128"/>
      <c r="B2203" s="2"/>
      <c r="C2203" s="2"/>
      <c r="D2203" s="14"/>
      <c r="E2203" s="3"/>
      <c r="F2203" s="2"/>
      <c r="G2203" s="63" t="e">
        <f>VLOOKUP(O2203,'Робочий аркуш'!$J$2:$K$240,2,FALSE)</f>
        <v>#N/A</v>
      </c>
      <c r="H2203" s="63" t="e">
        <f t="shared" si="54"/>
        <v>#N/A</v>
      </c>
      <c r="I2203"/>
      <c r="J2203"/>
      <c r="K2203"/>
      <c r="L2203"/>
      <c r="O2203" s="2" t="str">
        <f t="shared" si="55"/>
        <v>|</v>
      </c>
    </row>
    <row r="2204" spans="1:15" ht="15" customHeight="1" x14ac:dyDescent="0.25">
      <c r="A2204" s="128"/>
      <c r="B2204" s="2"/>
      <c r="C2204" s="2"/>
      <c r="D2204" s="14"/>
      <c r="E2204" s="3"/>
      <c r="F2204" s="2"/>
      <c r="G2204" s="63" t="e">
        <f>VLOOKUP(O2204,'Робочий аркуш'!$J$2:$K$240,2,FALSE)</f>
        <v>#N/A</v>
      </c>
      <c r="H2204" s="63" t="e">
        <f t="shared" si="54"/>
        <v>#N/A</v>
      </c>
      <c r="I2204"/>
      <c r="J2204"/>
      <c r="K2204"/>
      <c r="L2204"/>
      <c r="O2204" s="2" t="str">
        <f t="shared" si="55"/>
        <v>|</v>
      </c>
    </row>
    <row r="2205" spans="1:15" ht="15" customHeight="1" x14ac:dyDescent="0.25">
      <c r="A2205" s="128"/>
      <c r="B2205" s="2"/>
      <c r="C2205" s="2"/>
      <c r="D2205" s="14"/>
      <c r="E2205" s="3"/>
      <c r="F2205" s="2"/>
      <c r="G2205" s="63" t="e">
        <f>VLOOKUP(O2205,'Робочий аркуш'!$J$2:$K$240,2,FALSE)</f>
        <v>#N/A</v>
      </c>
      <c r="H2205" s="63" t="e">
        <f t="shared" si="54"/>
        <v>#N/A</v>
      </c>
      <c r="I2205"/>
      <c r="J2205"/>
      <c r="K2205"/>
      <c r="L2205"/>
      <c r="O2205" s="2" t="str">
        <f t="shared" si="55"/>
        <v>|</v>
      </c>
    </row>
    <row r="2206" spans="1:15" ht="15" customHeight="1" x14ac:dyDescent="0.25">
      <c r="A2206" s="128"/>
      <c r="B2206" s="2"/>
      <c r="C2206" s="2"/>
      <c r="D2206" s="14"/>
      <c r="E2206" s="3"/>
      <c r="F2206" s="2"/>
      <c r="G2206" s="63" t="e">
        <f>VLOOKUP(O2206,'Робочий аркуш'!$J$2:$K$240,2,FALSE)</f>
        <v>#N/A</v>
      </c>
      <c r="H2206" s="63" t="e">
        <f t="shared" si="54"/>
        <v>#N/A</v>
      </c>
      <c r="I2206"/>
      <c r="J2206"/>
      <c r="K2206"/>
      <c r="L2206"/>
      <c r="O2206" s="2" t="str">
        <f t="shared" si="55"/>
        <v>|</v>
      </c>
    </row>
    <row r="2207" spans="1:15" ht="15" customHeight="1" x14ac:dyDescent="0.25">
      <c r="A2207" s="128"/>
      <c r="B2207" s="2"/>
      <c r="C2207" s="2"/>
      <c r="D2207" s="14"/>
      <c r="E2207" s="3"/>
      <c r="F2207" s="2"/>
      <c r="G2207" s="63" t="e">
        <f>VLOOKUP(O2207,'Робочий аркуш'!$J$2:$K$240,2,FALSE)</f>
        <v>#N/A</v>
      </c>
      <c r="H2207" s="63" t="e">
        <f t="shared" si="54"/>
        <v>#N/A</v>
      </c>
      <c r="I2207"/>
      <c r="J2207"/>
      <c r="K2207"/>
      <c r="L2207"/>
      <c r="O2207" s="2" t="str">
        <f t="shared" si="55"/>
        <v>|</v>
      </c>
    </row>
    <row r="2208" spans="1:15" ht="15" customHeight="1" x14ac:dyDescent="0.25">
      <c r="A2208" s="128"/>
      <c r="B2208" s="2"/>
      <c r="C2208" s="2"/>
      <c r="D2208" s="14"/>
      <c r="E2208" s="3"/>
      <c r="F2208" s="2"/>
      <c r="G2208" s="63" t="e">
        <f>VLOOKUP(O2208,'Робочий аркуш'!$J$2:$K$240,2,FALSE)</f>
        <v>#N/A</v>
      </c>
      <c r="H2208" s="63" t="e">
        <f t="shared" si="54"/>
        <v>#N/A</v>
      </c>
      <c r="I2208"/>
      <c r="J2208"/>
      <c r="K2208"/>
      <c r="L2208"/>
      <c r="O2208" s="2" t="str">
        <f t="shared" si="55"/>
        <v>|</v>
      </c>
    </row>
    <row r="2209" spans="1:15" ht="15" customHeight="1" x14ac:dyDescent="0.25">
      <c r="A2209" s="128"/>
      <c r="B2209" s="2"/>
      <c r="C2209" s="2"/>
      <c r="D2209" s="14"/>
      <c r="E2209" s="3"/>
      <c r="F2209" s="2"/>
      <c r="G2209" s="63" t="e">
        <f>VLOOKUP(O2209,'Робочий аркуш'!$J$2:$K$240,2,FALSE)</f>
        <v>#N/A</v>
      </c>
      <c r="H2209" s="63" t="e">
        <f t="shared" si="54"/>
        <v>#N/A</v>
      </c>
      <c r="I2209"/>
      <c r="J2209"/>
      <c r="K2209"/>
      <c r="L2209"/>
      <c r="O2209" s="2" t="str">
        <f t="shared" si="55"/>
        <v>|</v>
      </c>
    </row>
    <row r="2210" spans="1:15" ht="15" customHeight="1" x14ac:dyDescent="0.25">
      <c r="A2210" s="128"/>
      <c r="B2210" s="2"/>
      <c r="C2210" s="2"/>
      <c r="D2210" s="14"/>
      <c r="E2210" s="3"/>
      <c r="F2210" s="2"/>
      <c r="G2210" s="63" t="e">
        <f>VLOOKUP(O2210,'Робочий аркуш'!$J$2:$K$240,2,FALSE)</f>
        <v>#N/A</v>
      </c>
      <c r="H2210" s="63" t="e">
        <f t="shared" si="54"/>
        <v>#N/A</v>
      </c>
      <c r="I2210"/>
      <c r="J2210"/>
      <c r="K2210"/>
      <c r="L2210"/>
      <c r="O2210" s="2" t="str">
        <f t="shared" si="55"/>
        <v>|</v>
      </c>
    </row>
    <row r="2211" spans="1:15" ht="15" customHeight="1" x14ac:dyDescent="0.25">
      <c r="A2211" s="128"/>
      <c r="B2211" s="2"/>
      <c r="C2211" s="2"/>
      <c r="D2211" s="14"/>
      <c r="E2211" s="3"/>
      <c r="F2211" s="2"/>
      <c r="G2211" s="63" t="e">
        <f>VLOOKUP(O2211,'Робочий аркуш'!$J$2:$K$240,2,FALSE)</f>
        <v>#N/A</v>
      </c>
      <c r="H2211" s="63" t="e">
        <f t="shared" si="54"/>
        <v>#N/A</v>
      </c>
      <c r="I2211"/>
      <c r="J2211"/>
      <c r="K2211"/>
      <c r="L2211"/>
      <c r="O2211" s="2" t="str">
        <f t="shared" si="55"/>
        <v>|</v>
      </c>
    </row>
    <row r="2212" spans="1:15" ht="15" customHeight="1" x14ac:dyDescent="0.25">
      <c r="A2212" s="128"/>
      <c r="B2212" s="2"/>
      <c r="C2212" s="2"/>
      <c r="D2212" s="14"/>
      <c r="E2212" s="3"/>
      <c r="F2212" s="2"/>
      <c r="G2212" s="63" t="e">
        <f>VLOOKUP(O2212,'Робочий аркуш'!$J$2:$K$240,2,FALSE)</f>
        <v>#N/A</v>
      </c>
      <c r="H2212" s="63" t="e">
        <f t="shared" si="54"/>
        <v>#N/A</v>
      </c>
      <c r="I2212"/>
      <c r="J2212"/>
      <c r="K2212"/>
      <c r="L2212"/>
      <c r="O2212" s="2" t="str">
        <f t="shared" si="55"/>
        <v>|</v>
      </c>
    </row>
    <row r="2213" spans="1:15" ht="15" customHeight="1" x14ac:dyDescent="0.25">
      <c r="A2213" s="128"/>
      <c r="B2213" s="2"/>
      <c r="C2213" s="2"/>
      <c r="D2213" s="14"/>
      <c r="E2213" s="3"/>
      <c r="F2213" s="2"/>
      <c r="G2213" s="63" t="e">
        <f>VLOOKUP(O2213,'Робочий аркуш'!$J$2:$K$240,2,FALSE)</f>
        <v>#N/A</v>
      </c>
      <c r="H2213" s="63" t="e">
        <f t="shared" si="54"/>
        <v>#N/A</v>
      </c>
      <c r="I2213"/>
      <c r="J2213"/>
      <c r="K2213"/>
      <c r="L2213"/>
      <c r="O2213" s="2" t="str">
        <f t="shared" si="55"/>
        <v>|</v>
      </c>
    </row>
    <row r="2214" spans="1:15" ht="15" customHeight="1" x14ac:dyDescent="0.25">
      <c r="A2214" s="128"/>
      <c r="B2214" s="2"/>
      <c r="C2214" s="2"/>
      <c r="D2214" s="14"/>
      <c r="E2214" s="3"/>
      <c r="F2214" s="2"/>
      <c r="G2214" s="63" t="e">
        <f>VLOOKUP(O2214,'Робочий аркуш'!$J$2:$K$240,2,FALSE)</f>
        <v>#N/A</v>
      </c>
      <c r="H2214" s="63" t="e">
        <f t="shared" si="54"/>
        <v>#N/A</v>
      </c>
      <c r="I2214"/>
      <c r="J2214"/>
      <c r="K2214"/>
      <c r="L2214"/>
      <c r="O2214" s="2" t="str">
        <f t="shared" si="55"/>
        <v>|</v>
      </c>
    </row>
    <row r="2215" spans="1:15" ht="15" customHeight="1" x14ac:dyDescent="0.25">
      <c r="A2215" s="128"/>
      <c r="B2215" s="2"/>
      <c r="C2215" s="2"/>
      <c r="D2215" s="14"/>
      <c r="E2215" s="3"/>
      <c r="F2215" s="2"/>
      <c r="G2215" s="63" t="e">
        <f>VLOOKUP(O2215,'Робочий аркуш'!$J$2:$K$240,2,FALSE)</f>
        <v>#N/A</v>
      </c>
      <c r="H2215" s="63" t="e">
        <f t="shared" si="54"/>
        <v>#N/A</v>
      </c>
      <c r="I2215"/>
      <c r="J2215"/>
      <c r="K2215"/>
      <c r="L2215"/>
      <c r="O2215" s="2" t="str">
        <f t="shared" si="55"/>
        <v>|</v>
      </c>
    </row>
    <row r="2216" spans="1:15" ht="15" customHeight="1" x14ac:dyDescent="0.25">
      <c r="A2216" s="128"/>
      <c r="B2216" s="2"/>
      <c r="C2216" s="2"/>
      <c r="D2216" s="14"/>
      <c r="E2216" s="3"/>
      <c r="F2216" s="2"/>
      <c r="G2216" s="63" t="e">
        <f>VLOOKUP(O2216,'Робочий аркуш'!$J$2:$K$240,2,FALSE)</f>
        <v>#N/A</v>
      </c>
      <c r="H2216" s="63" t="e">
        <f t="shared" si="54"/>
        <v>#N/A</v>
      </c>
      <c r="I2216"/>
      <c r="J2216"/>
      <c r="K2216"/>
      <c r="L2216"/>
      <c r="O2216" s="2" t="str">
        <f t="shared" si="55"/>
        <v>|</v>
      </c>
    </row>
    <row r="2217" spans="1:15" ht="15" customHeight="1" x14ac:dyDescent="0.25">
      <c r="A2217" s="128"/>
      <c r="B2217" s="2"/>
      <c r="C2217" s="2"/>
      <c r="D2217" s="14"/>
      <c r="E2217" s="3"/>
      <c r="F2217" s="2"/>
      <c r="G2217" s="63" t="e">
        <f>VLOOKUP(O2217,'Робочий аркуш'!$J$2:$K$240,2,FALSE)</f>
        <v>#N/A</v>
      </c>
      <c r="H2217" s="63" t="e">
        <f t="shared" si="54"/>
        <v>#N/A</v>
      </c>
      <c r="I2217"/>
      <c r="J2217"/>
      <c r="K2217"/>
      <c r="L2217"/>
      <c r="O2217" s="2" t="str">
        <f t="shared" si="55"/>
        <v>|</v>
      </c>
    </row>
    <row r="2218" spans="1:15" ht="15" customHeight="1" x14ac:dyDescent="0.25">
      <c r="A2218" s="128"/>
      <c r="B2218" s="2"/>
      <c r="C2218" s="2"/>
      <c r="D2218" s="14"/>
      <c r="E2218" s="3"/>
      <c r="F2218" s="2"/>
      <c r="G2218" s="63" t="e">
        <f>VLOOKUP(O2218,'Робочий аркуш'!$J$2:$K$240,2,FALSE)</f>
        <v>#N/A</v>
      </c>
      <c r="H2218" s="63" t="e">
        <f t="shared" si="54"/>
        <v>#N/A</v>
      </c>
      <c r="I2218"/>
      <c r="J2218"/>
      <c r="K2218"/>
      <c r="L2218"/>
      <c r="O2218" s="2" t="str">
        <f t="shared" si="55"/>
        <v>|</v>
      </c>
    </row>
    <row r="2219" spans="1:15" ht="15" customHeight="1" x14ac:dyDescent="0.25">
      <c r="A2219" s="128"/>
      <c r="B2219" s="2"/>
      <c r="C2219" s="2"/>
      <c r="D2219" s="14"/>
      <c r="E2219" s="3"/>
      <c r="F2219" s="2"/>
      <c r="G2219" s="63" t="e">
        <f>VLOOKUP(O2219,'Робочий аркуш'!$J$2:$K$240,2,FALSE)</f>
        <v>#N/A</v>
      </c>
      <c r="H2219" s="63" t="e">
        <f t="shared" si="54"/>
        <v>#N/A</v>
      </c>
      <c r="I2219"/>
      <c r="J2219"/>
      <c r="K2219"/>
      <c r="L2219"/>
      <c r="O2219" s="2" t="str">
        <f t="shared" si="55"/>
        <v>|</v>
      </c>
    </row>
    <row r="2220" spans="1:15" ht="15" customHeight="1" x14ac:dyDescent="0.25">
      <c r="A2220" s="128"/>
      <c r="B2220" s="2"/>
      <c r="C2220" s="2"/>
      <c r="D2220" s="14"/>
      <c r="E2220" s="3"/>
      <c r="F2220" s="2"/>
      <c r="G2220" s="63" t="e">
        <f>VLOOKUP(O2220,'Робочий аркуш'!$J$2:$K$240,2,FALSE)</f>
        <v>#N/A</v>
      </c>
      <c r="H2220" s="63" t="e">
        <f t="shared" si="54"/>
        <v>#N/A</v>
      </c>
      <c r="I2220"/>
      <c r="J2220"/>
      <c r="K2220"/>
      <c r="L2220"/>
      <c r="O2220" s="2" t="str">
        <f t="shared" si="55"/>
        <v>|</v>
      </c>
    </row>
    <row r="2221" spans="1:15" ht="15" customHeight="1" x14ac:dyDescent="0.25">
      <c r="A2221" s="128"/>
      <c r="B2221" s="2"/>
      <c r="C2221" s="2"/>
      <c r="D2221" s="14"/>
      <c r="E2221" s="3"/>
      <c r="F2221" s="2"/>
      <c r="G2221" s="63" t="e">
        <f>VLOOKUP(O2221,'Робочий аркуш'!$J$2:$K$240,2,FALSE)</f>
        <v>#N/A</v>
      </c>
      <c r="H2221" s="63" t="e">
        <f t="shared" si="54"/>
        <v>#N/A</v>
      </c>
      <c r="I2221"/>
      <c r="J2221"/>
      <c r="K2221"/>
      <c r="L2221"/>
      <c r="O2221" s="2" t="str">
        <f t="shared" si="55"/>
        <v>|</v>
      </c>
    </row>
    <row r="2222" spans="1:15" ht="15" customHeight="1" x14ac:dyDescent="0.25">
      <c r="A2222" s="128"/>
      <c r="B2222" s="2"/>
      <c r="C2222" s="2"/>
      <c r="D2222" s="14"/>
      <c r="E2222" s="3"/>
      <c r="F2222" s="2"/>
      <c r="G2222" s="63" t="e">
        <f>VLOOKUP(O2222,'Робочий аркуш'!$J$2:$K$240,2,FALSE)</f>
        <v>#N/A</v>
      </c>
      <c r="H2222" s="63" t="e">
        <f t="shared" si="54"/>
        <v>#N/A</v>
      </c>
      <c r="I2222"/>
      <c r="J2222"/>
      <c r="K2222"/>
      <c r="L2222"/>
      <c r="O2222" s="2" t="str">
        <f t="shared" si="55"/>
        <v>|</v>
      </c>
    </row>
    <row r="2223" spans="1:15" ht="15" customHeight="1" x14ac:dyDescent="0.25">
      <c r="A2223" s="128"/>
      <c r="B2223" s="2"/>
      <c r="C2223" s="2"/>
      <c r="D2223" s="14"/>
      <c r="E2223" s="3"/>
      <c r="F2223" s="2"/>
      <c r="G2223" s="63" t="e">
        <f>VLOOKUP(O2223,'Робочий аркуш'!$J$2:$K$240,2,FALSE)</f>
        <v>#N/A</v>
      </c>
      <c r="H2223" s="63" t="e">
        <f t="shared" si="54"/>
        <v>#N/A</v>
      </c>
      <c r="I2223"/>
      <c r="J2223"/>
      <c r="K2223"/>
      <c r="L2223"/>
      <c r="O2223" s="2" t="str">
        <f t="shared" si="55"/>
        <v>|</v>
      </c>
    </row>
    <row r="2224" spans="1:15" ht="15" customHeight="1" x14ac:dyDescent="0.25">
      <c r="A2224" s="128"/>
      <c r="B2224" s="2"/>
      <c r="C2224" s="2"/>
      <c r="D2224" s="14"/>
      <c r="E2224" s="3"/>
      <c r="F2224" s="2"/>
      <c r="G2224" s="63" t="e">
        <f>VLOOKUP(O2224,'Робочий аркуш'!$J$2:$K$240,2,FALSE)</f>
        <v>#N/A</v>
      </c>
      <c r="H2224" s="63" t="e">
        <f t="shared" si="54"/>
        <v>#N/A</v>
      </c>
      <c r="I2224"/>
      <c r="J2224"/>
      <c r="K2224"/>
      <c r="L2224"/>
      <c r="O2224" s="2" t="str">
        <f t="shared" si="55"/>
        <v>|</v>
      </c>
    </row>
    <row r="2225" spans="1:15" ht="15" customHeight="1" x14ac:dyDescent="0.25">
      <c r="A2225" s="128"/>
      <c r="B2225" s="2"/>
      <c r="C2225" s="2"/>
      <c r="D2225" s="14"/>
      <c r="E2225" s="3"/>
      <c r="F2225" s="2"/>
      <c r="G2225" s="63" t="e">
        <f>VLOOKUP(O2225,'Робочий аркуш'!$J$2:$K$240,2,FALSE)</f>
        <v>#N/A</v>
      </c>
      <c r="H2225" s="63" t="e">
        <f t="shared" si="54"/>
        <v>#N/A</v>
      </c>
      <c r="I2225"/>
      <c r="J2225"/>
      <c r="K2225"/>
      <c r="L2225"/>
      <c r="O2225" s="2" t="str">
        <f t="shared" si="55"/>
        <v>|</v>
      </c>
    </row>
    <row r="2226" spans="1:15" ht="15" customHeight="1" x14ac:dyDescent="0.25">
      <c r="A2226" s="128"/>
      <c r="B2226" s="2"/>
      <c r="C2226" s="2"/>
      <c r="D2226" s="14"/>
      <c r="E2226" s="3"/>
      <c r="F2226" s="2"/>
      <c r="G2226" s="63" t="e">
        <f>VLOOKUP(O2226,'Робочий аркуш'!$J$2:$K$240,2,FALSE)</f>
        <v>#N/A</v>
      </c>
      <c r="H2226" s="63" t="e">
        <f t="shared" si="54"/>
        <v>#N/A</v>
      </c>
      <c r="I2226"/>
      <c r="J2226"/>
      <c r="K2226"/>
      <c r="L2226"/>
      <c r="O2226" s="2" t="str">
        <f t="shared" si="55"/>
        <v>|</v>
      </c>
    </row>
    <row r="2227" spans="1:15" ht="15" customHeight="1" x14ac:dyDescent="0.25">
      <c r="A2227" s="128"/>
      <c r="B2227" s="2"/>
      <c r="C2227" s="2"/>
      <c r="D2227" s="14"/>
      <c r="E2227" s="3"/>
      <c r="F2227" s="2"/>
      <c r="G2227" s="63" t="e">
        <f>VLOOKUP(O2227,'Робочий аркуш'!$J$2:$K$240,2,FALSE)</f>
        <v>#N/A</v>
      </c>
      <c r="H2227" s="63" t="e">
        <f t="shared" si="54"/>
        <v>#N/A</v>
      </c>
      <c r="I2227"/>
      <c r="J2227"/>
      <c r="K2227"/>
      <c r="L2227"/>
      <c r="O2227" s="2" t="str">
        <f t="shared" si="55"/>
        <v>|</v>
      </c>
    </row>
    <row r="2228" spans="1:15" ht="15" customHeight="1" x14ac:dyDescent="0.25">
      <c r="A2228" s="128"/>
      <c r="B2228" s="2"/>
      <c r="C2228" s="2"/>
      <c r="D2228" s="14"/>
      <c r="E2228" s="3"/>
      <c r="F2228" s="2"/>
      <c r="G2228" s="63" t="e">
        <f>VLOOKUP(O2228,'Робочий аркуш'!$J$2:$K$240,2,FALSE)</f>
        <v>#N/A</v>
      </c>
      <c r="H2228" s="63" t="e">
        <f t="shared" si="54"/>
        <v>#N/A</v>
      </c>
      <c r="I2228"/>
      <c r="J2228"/>
      <c r="K2228"/>
      <c r="L2228"/>
      <c r="O2228" s="2" t="str">
        <f t="shared" si="55"/>
        <v>|</v>
      </c>
    </row>
    <row r="2229" spans="1:15" ht="15" customHeight="1" x14ac:dyDescent="0.25">
      <c r="A2229" s="128"/>
      <c r="B2229" s="2"/>
      <c r="C2229" s="2"/>
      <c r="D2229" s="14"/>
      <c r="E2229" s="3"/>
      <c r="F2229" s="2"/>
      <c r="G2229" s="63" t="e">
        <f>VLOOKUP(O2229,'Робочий аркуш'!$J$2:$K$240,2,FALSE)</f>
        <v>#N/A</v>
      </c>
      <c r="H2229" s="63" t="e">
        <f t="shared" si="54"/>
        <v>#N/A</v>
      </c>
      <c r="I2229"/>
      <c r="J2229"/>
      <c r="K2229"/>
      <c r="L2229"/>
      <c r="O2229" s="2" t="str">
        <f t="shared" si="55"/>
        <v>|</v>
      </c>
    </row>
    <row r="2230" spans="1:15" ht="15" customHeight="1" x14ac:dyDescent="0.25">
      <c r="A2230" s="128"/>
      <c r="B2230" s="2"/>
      <c r="C2230" s="2"/>
      <c r="D2230" s="14"/>
      <c r="E2230" s="3"/>
      <c r="F2230" s="2"/>
      <c r="G2230" s="63" t="e">
        <f>VLOOKUP(O2230,'Робочий аркуш'!$J$2:$K$240,2,FALSE)</f>
        <v>#N/A</v>
      </c>
      <c r="H2230" s="63" t="e">
        <f t="shared" si="54"/>
        <v>#N/A</v>
      </c>
      <c r="I2230"/>
      <c r="J2230"/>
      <c r="K2230"/>
      <c r="L2230"/>
      <c r="O2230" s="2" t="str">
        <f t="shared" si="55"/>
        <v>|</v>
      </c>
    </row>
    <row r="2231" spans="1:15" ht="15" customHeight="1" x14ac:dyDescent="0.25">
      <c r="A2231" s="128"/>
      <c r="B2231" s="2"/>
      <c r="C2231" s="2"/>
      <c r="D2231" s="14"/>
      <c r="E2231" s="3"/>
      <c r="F2231" s="2"/>
      <c r="G2231" s="63" t="e">
        <f>VLOOKUP(O2231,'Робочий аркуш'!$J$2:$K$240,2,FALSE)</f>
        <v>#N/A</v>
      </c>
      <c r="H2231" s="63" t="e">
        <f t="shared" si="54"/>
        <v>#N/A</v>
      </c>
      <c r="I2231"/>
      <c r="J2231"/>
      <c r="K2231"/>
      <c r="L2231"/>
      <c r="O2231" s="2" t="str">
        <f t="shared" si="55"/>
        <v>|</v>
      </c>
    </row>
    <row r="2232" spans="1:15" ht="15" customHeight="1" x14ac:dyDescent="0.25">
      <c r="A2232" s="128"/>
      <c r="B2232" s="2"/>
      <c r="C2232" s="2"/>
      <c r="D2232" s="14"/>
      <c r="E2232" s="3"/>
      <c r="F2232" s="2"/>
      <c r="G2232" s="63" t="e">
        <f>VLOOKUP(O2232,'Робочий аркуш'!$J$2:$K$240,2,FALSE)</f>
        <v>#N/A</v>
      </c>
      <c r="H2232" s="63" t="e">
        <f t="shared" si="54"/>
        <v>#N/A</v>
      </c>
      <c r="I2232"/>
      <c r="J2232"/>
      <c r="K2232"/>
      <c r="L2232"/>
      <c r="O2232" s="2" t="str">
        <f t="shared" si="55"/>
        <v>|</v>
      </c>
    </row>
    <row r="2233" spans="1:15" ht="15" customHeight="1" x14ac:dyDescent="0.25">
      <c r="A2233" s="128"/>
      <c r="B2233" s="2"/>
      <c r="C2233" s="2"/>
      <c r="D2233" s="14"/>
      <c r="E2233" s="3"/>
      <c r="F2233" s="2"/>
      <c r="G2233" s="63" t="e">
        <f>VLOOKUP(O2233,'Робочий аркуш'!$J$2:$K$240,2,FALSE)</f>
        <v>#N/A</v>
      </c>
      <c r="H2233" s="63" t="e">
        <f t="shared" si="54"/>
        <v>#N/A</v>
      </c>
      <c r="I2233"/>
      <c r="J2233"/>
      <c r="K2233"/>
      <c r="L2233"/>
      <c r="O2233" s="2" t="str">
        <f t="shared" si="55"/>
        <v>|</v>
      </c>
    </row>
    <row r="2234" spans="1:15" ht="15" customHeight="1" x14ac:dyDescent="0.25">
      <c r="A2234" s="128"/>
      <c r="B2234" s="2"/>
      <c r="C2234" s="2"/>
      <c r="D2234" s="14"/>
      <c r="E2234" s="3"/>
      <c r="F2234" s="2"/>
      <c r="G2234" s="63" t="e">
        <f>VLOOKUP(O2234,'Робочий аркуш'!$J$2:$K$240,2,FALSE)</f>
        <v>#N/A</v>
      </c>
      <c r="H2234" s="63" t="e">
        <f t="shared" si="54"/>
        <v>#N/A</v>
      </c>
      <c r="I2234"/>
      <c r="J2234"/>
      <c r="K2234"/>
      <c r="L2234"/>
      <c r="O2234" s="2" t="str">
        <f t="shared" si="55"/>
        <v>|</v>
      </c>
    </row>
    <row r="2235" spans="1:15" ht="15" customHeight="1" x14ac:dyDescent="0.25">
      <c r="A2235" s="128"/>
      <c r="B2235" s="2"/>
      <c r="C2235" s="2"/>
      <c r="D2235" s="14"/>
      <c r="E2235" s="3"/>
      <c r="F2235" s="2"/>
      <c r="G2235" s="63" t="e">
        <f>VLOOKUP(O2235,'Робочий аркуш'!$J$2:$K$240,2,FALSE)</f>
        <v>#N/A</v>
      </c>
      <c r="H2235" s="63" t="e">
        <f t="shared" si="54"/>
        <v>#N/A</v>
      </c>
      <c r="I2235"/>
      <c r="J2235"/>
      <c r="K2235"/>
      <c r="L2235"/>
      <c r="O2235" s="2" t="str">
        <f t="shared" si="55"/>
        <v>|</v>
      </c>
    </row>
    <row r="2236" spans="1:15" ht="15" customHeight="1" x14ac:dyDescent="0.25">
      <c r="A2236" s="128"/>
      <c r="B2236" s="2"/>
      <c r="C2236" s="2"/>
      <c r="D2236" s="14"/>
      <c r="E2236" s="3"/>
      <c r="F2236" s="2"/>
      <c r="G2236" s="63" t="e">
        <f>VLOOKUP(O2236,'Робочий аркуш'!$J$2:$K$240,2,FALSE)</f>
        <v>#N/A</v>
      </c>
      <c r="H2236" s="63" t="e">
        <f t="shared" si="54"/>
        <v>#N/A</v>
      </c>
      <c r="I2236"/>
      <c r="J2236"/>
      <c r="K2236"/>
      <c r="L2236"/>
      <c r="O2236" s="2" t="str">
        <f t="shared" si="55"/>
        <v>|</v>
      </c>
    </row>
    <row r="2237" spans="1:15" ht="15" customHeight="1" x14ac:dyDescent="0.25">
      <c r="A2237" s="128"/>
      <c r="B2237" s="2"/>
      <c r="C2237" s="2"/>
      <c r="D2237" s="14"/>
      <c r="E2237" s="3"/>
      <c r="F2237" s="2"/>
      <c r="G2237" s="63" t="e">
        <f>VLOOKUP(O2237,'Робочий аркуш'!$J$2:$K$240,2,FALSE)</f>
        <v>#N/A</v>
      </c>
      <c r="H2237" s="63" t="e">
        <f t="shared" si="54"/>
        <v>#N/A</v>
      </c>
      <c r="I2237"/>
      <c r="J2237"/>
      <c r="K2237"/>
      <c r="L2237"/>
      <c r="O2237" s="2" t="str">
        <f t="shared" si="55"/>
        <v>|</v>
      </c>
    </row>
    <row r="2238" spans="1:15" ht="15" customHeight="1" x14ac:dyDescent="0.25">
      <c r="A2238" s="128"/>
      <c r="B2238" s="2"/>
      <c r="C2238" s="2"/>
      <c r="D2238" s="14"/>
      <c r="E2238" s="3"/>
      <c r="F2238" s="2"/>
      <c r="G2238" s="63" t="e">
        <f>VLOOKUP(O2238,'Робочий аркуш'!$J$2:$K$240,2,FALSE)</f>
        <v>#N/A</v>
      </c>
      <c r="H2238" s="63" t="e">
        <f t="shared" si="54"/>
        <v>#N/A</v>
      </c>
      <c r="I2238"/>
      <c r="J2238"/>
      <c r="K2238"/>
      <c r="L2238"/>
      <c r="O2238" s="2" t="str">
        <f t="shared" si="55"/>
        <v>|</v>
      </c>
    </row>
    <row r="2239" spans="1:15" ht="15" customHeight="1" x14ac:dyDescent="0.25">
      <c r="A2239" s="128"/>
      <c r="B2239" s="2"/>
      <c r="C2239" s="2"/>
      <c r="D2239" s="14"/>
      <c r="E2239" s="3"/>
      <c r="F2239" s="2"/>
      <c r="G2239" s="63" t="e">
        <f>VLOOKUP(O2239,'Робочий аркуш'!$J$2:$K$240,2,FALSE)</f>
        <v>#N/A</v>
      </c>
      <c r="H2239" s="63" t="e">
        <f t="shared" si="54"/>
        <v>#N/A</v>
      </c>
      <c r="I2239"/>
      <c r="J2239"/>
      <c r="K2239"/>
      <c r="L2239"/>
      <c r="O2239" s="2" t="str">
        <f t="shared" si="55"/>
        <v>|</v>
      </c>
    </row>
    <row r="2240" spans="1:15" ht="15" customHeight="1" x14ac:dyDescent="0.25">
      <c r="A2240" s="128"/>
      <c r="B2240" s="2"/>
      <c r="C2240" s="2"/>
      <c r="D2240" s="14"/>
      <c r="E2240" s="3"/>
      <c r="F2240" s="2"/>
      <c r="G2240" s="63" t="e">
        <f>VLOOKUP(O2240,'Робочий аркуш'!$J$2:$K$240,2,FALSE)</f>
        <v>#N/A</v>
      </c>
      <c r="H2240" s="63" t="e">
        <f t="shared" si="54"/>
        <v>#N/A</v>
      </c>
      <c r="I2240"/>
      <c r="J2240"/>
      <c r="K2240"/>
      <c r="L2240"/>
      <c r="O2240" s="2" t="str">
        <f t="shared" si="55"/>
        <v>|</v>
      </c>
    </row>
    <row r="2241" spans="1:15" ht="15" customHeight="1" x14ac:dyDescent="0.25">
      <c r="A2241" s="128"/>
      <c r="B2241" s="2"/>
      <c r="C2241" s="2"/>
      <c r="D2241" s="14"/>
      <c r="E2241" s="3"/>
      <c r="F2241" s="2"/>
      <c r="G2241" s="63" t="e">
        <f>VLOOKUP(O2241,'Робочий аркуш'!$J$2:$K$240,2,FALSE)</f>
        <v>#N/A</v>
      </c>
      <c r="H2241" s="63" t="e">
        <f t="shared" si="54"/>
        <v>#N/A</v>
      </c>
      <c r="I2241"/>
      <c r="J2241"/>
      <c r="K2241"/>
      <c r="L2241"/>
      <c r="O2241" s="2" t="str">
        <f t="shared" si="55"/>
        <v>|</v>
      </c>
    </row>
    <row r="2242" spans="1:15" ht="15" customHeight="1" x14ac:dyDescent="0.25">
      <c r="A2242" s="128"/>
      <c r="B2242" s="2"/>
      <c r="C2242" s="2"/>
      <c r="D2242" s="14"/>
      <c r="E2242" s="3"/>
      <c r="F2242" s="2"/>
      <c r="G2242" s="63" t="e">
        <f>VLOOKUP(O2242,'Робочий аркуш'!$J$2:$K$240,2,FALSE)</f>
        <v>#N/A</v>
      </c>
      <c r="H2242" s="63" t="e">
        <f t="shared" si="54"/>
        <v>#N/A</v>
      </c>
      <c r="I2242"/>
      <c r="J2242"/>
      <c r="K2242"/>
      <c r="L2242"/>
      <c r="O2242" s="2" t="str">
        <f t="shared" si="55"/>
        <v>|</v>
      </c>
    </row>
    <row r="2243" spans="1:15" ht="15" customHeight="1" x14ac:dyDescent="0.25">
      <c r="A2243" s="128"/>
      <c r="B2243" s="2"/>
      <c r="C2243" s="2"/>
      <c r="D2243" s="14"/>
      <c r="E2243" s="3"/>
      <c r="F2243" s="2"/>
      <c r="G2243" s="63" t="e">
        <f>VLOOKUP(O2243,'Робочий аркуш'!$J$2:$K$240,2,FALSE)</f>
        <v>#N/A</v>
      </c>
      <c r="H2243" s="63" t="e">
        <f t="shared" si="54"/>
        <v>#N/A</v>
      </c>
      <c r="I2243"/>
      <c r="J2243"/>
      <c r="K2243"/>
      <c r="L2243"/>
      <c r="O2243" s="2" t="str">
        <f t="shared" si="55"/>
        <v>|</v>
      </c>
    </row>
    <row r="2244" spans="1:15" ht="15" customHeight="1" x14ac:dyDescent="0.25">
      <c r="A2244" s="128"/>
      <c r="B2244" s="2"/>
      <c r="C2244" s="2"/>
      <c r="D2244" s="14"/>
      <c r="E2244" s="3"/>
      <c r="F2244" s="2"/>
      <c r="G2244" s="63" t="e">
        <f>VLOOKUP(O2244,'Робочий аркуш'!$J$2:$K$240,2,FALSE)</f>
        <v>#N/A</v>
      </c>
      <c r="H2244" s="63" t="e">
        <f t="shared" si="54"/>
        <v>#N/A</v>
      </c>
      <c r="I2244"/>
      <c r="J2244"/>
      <c r="K2244"/>
      <c r="L2244"/>
      <c r="O2244" s="2" t="str">
        <f t="shared" si="55"/>
        <v>|</v>
      </c>
    </row>
    <row r="2245" spans="1:15" ht="15" customHeight="1" x14ac:dyDescent="0.25">
      <c r="A2245" s="128"/>
      <c r="B2245" s="2"/>
      <c r="C2245" s="2"/>
      <c r="D2245" s="14"/>
      <c r="E2245" s="3"/>
      <c r="F2245" s="2"/>
      <c r="G2245" s="63" t="e">
        <f>VLOOKUP(O2245,'Робочий аркуш'!$J$2:$K$240,2,FALSE)</f>
        <v>#N/A</v>
      </c>
      <c r="H2245" s="63" t="e">
        <f t="shared" si="54"/>
        <v>#N/A</v>
      </c>
      <c r="I2245"/>
      <c r="J2245"/>
      <c r="K2245"/>
      <c r="L2245"/>
      <c r="O2245" s="2" t="str">
        <f t="shared" si="55"/>
        <v>|</v>
      </c>
    </row>
  </sheetData>
  <sheetProtection algorithmName="SHA-512" hashValue="TuBmBHqjrQpIw6lnou5+sHn/mnv/yyUf87ZVO03ItCiB6VH1JGwBCWY97JjDOrypUMdylxsXPddBGF54MYD17Q==" saltValue="BNzdz2rmojUlgXZfc5bRsA==" spinCount="100000" sheet="1" objects="1" scenarios="1"/>
  <mergeCells count="1">
    <mergeCell ref="K90:L90"/>
  </mergeCells>
  <dataValidations count="5">
    <dataValidation type="list" allowBlank="1" showErrorMessage="1" sqref="E82:E2245" xr:uid="{00000000-0002-0000-0000-000000000000}">
      <formula1>"1,2,3,4,5,6,7,8,9"</formula1>
    </dataValidation>
    <dataValidation type="list" allowBlank="1" showErrorMessage="1" sqref="C82:C2245" xr:uid="{00000000-0002-0000-0000-000002000000}">
      <formula1>"Парентеральний,Пероральний,Інгаляційний"</formula1>
    </dataValidation>
    <dataValidation type="list" allowBlank="1" showErrorMessage="1" sqref="F82:F2245" xr:uid="{39B24EC8-6D2F-4CC4-9CDC-57AFCDF51CF4}">
      <formula1>"1,2,3,4,5,6,7,8,9,10,11,12,13,14,15,16,17,18,19,20,21,22,23,24,25,26,27,28,29,30,31"</formula1>
    </dataValidation>
    <dataValidation type="decimal" allowBlank="1" showInputMessage="1" showErrorMessage="1" errorTitle="Помилка" error="Невірна доза!" sqref="D1:D1048576" xr:uid="{CD34A887-9A7E-44F5-ADC3-2378AC8D55F6}">
      <formula1>0.001</formula1>
      <formula2>10</formula2>
    </dataValidation>
    <dataValidation type="list" allowBlank="1" showInputMessage="1" showErrorMessage="1" sqref="B30:B80" xr:uid="{30BFE58D-7BA8-4A85-A28A-8F35C519B817}">
      <formula1>$B$30:$B$80</formula1>
    </dataValidation>
  </dataValidations>
  <hyperlinks>
    <hyperlink ref="J87" r:id="rId1" xr:uid="{58F83470-2DF9-4040-8706-6856709C79F9}"/>
  </hyperlinks>
  <pageMargins left="0.7" right="0.7" top="0.75" bottom="0.75" header="0" footer="0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6C2447CC-FABC-44A6-BBDC-FD1A940E9105}">
          <x14:formula1>
            <xm:f>'Робочий аркуш'!$B$2:$B$80</xm:f>
          </x14:formula1>
          <xm:sqref>B82:B2245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Аркуш3"/>
  <dimension ref="A1:C999"/>
  <sheetViews>
    <sheetView workbookViewId="0">
      <pane ySplit="1" topLeftCell="A8" activePane="bottomLeft" state="frozen"/>
      <selection pane="bottomLeft" activeCell="A59" sqref="A59"/>
    </sheetView>
  </sheetViews>
  <sheetFormatPr defaultColWidth="14.42578125" defaultRowHeight="15" customHeight="1" x14ac:dyDescent="0.25"/>
  <cols>
    <col min="1" max="1" width="43.85546875" bestFit="1" customWidth="1"/>
    <col min="2" max="2" width="34.28515625" customWidth="1"/>
    <col min="3" max="3" width="0.28515625" hidden="1" customWidth="1"/>
    <col min="4" max="26" width="8.7109375" customWidth="1"/>
  </cols>
  <sheetData>
    <row r="1" spans="1:3" ht="63" customHeight="1" x14ac:dyDescent="0.25">
      <c r="A1" s="102" t="s">
        <v>97</v>
      </c>
      <c r="B1" s="103"/>
    </row>
    <row r="2" spans="1:3" ht="15.75" x14ac:dyDescent="0.25">
      <c r="A2" s="9" t="s">
        <v>12</v>
      </c>
      <c r="B2" s="8">
        <f>SUMIFS('Споживання АМП_відділення'!$H$82:$H$2189,'Споживання АМП_відділення'!$B$82:$B$2189,A2)</f>
        <v>0</v>
      </c>
      <c r="C2" s="95" t="s">
        <v>98</v>
      </c>
    </row>
    <row r="3" spans="1:3" ht="15.75" x14ac:dyDescent="0.25">
      <c r="A3" s="9" t="s">
        <v>13</v>
      </c>
      <c r="B3" s="8">
        <f>SUMIFS('Споживання АМП_відділення'!$H$82:$H$2189,'Споживання АМП_відділення'!$B$82:$B$2189,A3)</f>
        <v>0</v>
      </c>
      <c r="C3" s="95" t="s">
        <v>98</v>
      </c>
    </row>
    <row r="4" spans="1:3" ht="15.75" x14ac:dyDescent="0.25">
      <c r="A4" s="9" t="s">
        <v>8</v>
      </c>
      <c r="B4" s="8">
        <f>SUMIFS('Споживання АМП_відділення'!$H$82:$H$2189,'Споживання АМП_відділення'!$B$82:$B$2189,A4)</f>
        <v>0</v>
      </c>
      <c r="C4" s="95" t="s">
        <v>98</v>
      </c>
    </row>
    <row r="5" spans="1:3" ht="15.75" x14ac:dyDescent="0.25">
      <c r="A5" s="9" t="s">
        <v>14</v>
      </c>
      <c r="B5" s="8">
        <f>SUMIFS('Споживання АМП_відділення'!$H$82:$H$2189,'Споживання АМП_відділення'!$B$82:$B$2189,A5)</f>
        <v>0</v>
      </c>
      <c r="C5" s="95" t="s">
        <v>98</v>
      </c>
    </row>
    <row r="6" spans="1:3" ht="15.75" x14ac:dyDescent="0.25">
      <c r="A6" s="9" t="s">
        <v>15</v>
      </c>
      <c r="B6" s="8">
        <f>SUMIFS('Споживання АМП_відділення'!$H$82:$H$2189,'Споживання АМП_відділення'!$B$82:$B$2189,A6)</f>
        <v>0</v>
      </c>
      <c r="C6" s="95" t="s">
        <v>98</v>
      </c>
    </row>
    <row r="7" spans="1:3" ht="15.75" x14ac:dyDescent="0.25">
      <c r="A7" s="9" t="s">
        <v>9</v>
      </c>
      <c r="B7" s="8">
        <f>SUMIFS('Споживання АМП_відділення'!$H$82:$H$2189,'Споживання АМП_відділення'!$B$82:$B$2189,A7)</f>
        <v>0</v>
      </c>
      <c r="C7" s="95" t="s">
        <v>98</v>
      </c>
    </row>
    <row r="8" spans="1:3" ht="15.75" x14ac:dyDescent="0.25">
      <c r="A8" s="9" t="s">
        <v>24</v>
      </c>
      <c r="B8" s="8">
        <f>SUMIFS('Споживання АМП_відділення'!$H$82:$H$2189,'Споживання АМП_відділення'!$B$82:$B$2189,A8)</f>
        <v>0</v>
      </c>
      <c r="C8" s="95" t="s">
        <v>98</v>
      </c>
    </row>
    <row r="9" spans="1:3" ht="15.75" x14ac:dyDescent="0.25">
      <c r="A9" s="9" t="s">
        <v>25</v>
      </c>
      <c r="B9" s="8">
        <f>SUMIFS('Споживання АМП_відділення'!$H$82:$H$2189,'Споживання АМП_відділення'!$B$82:$B$2189,A9)</f>
        <v>0</v>
      </c>
      <c r="C9" s="95" t="s">
        <v>98</v>
      </c>
    </row>
    <row r="10" spans="1:3" ht="15.75" x14ac:dyDescent="0.25">
      <c r="A10" s="9" t="s">
        <v>26</v>
      </c>
      <c r="B10" s="8">
        <f>SUMIFS('Споживання АМП_відділення'!$H$82:$H$2189,'Споживання АМП_відділення'!$B$82:$B$2189,A10)</f>
        <v>0</v>
      </c>
      <c r="C10" s="95" t="s">
        <v>98</v>
      </c>
    </row>
    <row r="11" spans="1:3" ht="15.75" x14ac:dyDescent="0.25">
      <c r="A11" s="9" t="s">
        <v>27</v>
      </c>
      <c r="B11" s="8">
        <f>SUMIFS('Споживання АМП_відділення'!$H$82:$H$2189,'Споживання АМП_відділення'!$B$82:$B$2189,A11)</f>
        <v>0</v>
      </c>
      <c r="C11" s="95" t="s">
        <v>98</v>
      </c>
    </row>
    <row r="12" spans="1:3" ht="15.75" x14ac:dyDescent="0.25">
      <c r="A12" s="9" t="s">
        <v>28</v>
      </c>
      <c r="B12" s="8">
        <f>SUMIFS('Споживання АМП_відділення'!$H$82:$H$2189,'Споживання АМП_відділення'!$B$82:$B$2189,A12)</f>
        <v>0</v>
      </c>
      <c r="C12" s="95" t="s">
        <v>98</v>
      </c>
    </row>
    <row r="13" spans="1:3" ht="15.75" x14ac:dyDescent="0.25">
      <c r="A13" s="9" t="s">
        <v>10</v>
      </c>
      <c r="B13" s="8">
        <f>SUMIFS('Споживання АМП_відділення'!$H$82:$H$2189,'Споживання АМП_відділення'!$B$82:$B$2189,A13)</f>
        <v>0</v>
      </c>
      <c r="C13" s="95" t="s">
        <v>98</v>
      </c>
    </row>
    <row r="14" spans="1:3" ht="15.75" x14ac:dyDescent="0.25">
      <c r="A14" s="9" t="s">
        <v>7</v>
      </c>
      <c r="B14" s="8">
        <f>SUMIFS('Споживання АМП_відділення'!$H$82:$H$2189,'Споживання АМП_відділення'!$B$82:$B$2189,A14)</f>
        <v>0</v>
      </c>
      <c r="C14" s="95" t="s">
        <v>98</v>
      </c>
    </row>
    <row r="15" spans="1:3" ht="15.75" x14ac:dyDescent="0.25">
      <c r="A15" s="9" t="s">
        <v>16</v>
      </c>
      <c r="B15" s="8">
        <f>SUMIFS('Споживання АМП_відділення'!$H$82:$H$2189,'Споживання АМП_відділення'!$B$82:$B$2189,A15)</f>
        <v>0</v>
      </c>
      <c r="C15" s="95" t="s">
        <v>98</v>
      </c>
    </row>
    <row r="16" spans="1:3" ht="15.75" x14ac:dyDescent="0.25">
      <c r="A16" s="9" t="s">
        <v>17</v>
      </c>
      <c r="B16" s="8">
        <f>SUMIFS('Споживання АМП_відділення'!$H$82:$H$2189,'Споживання АМП_відділення'!$B$82:$B$2189,A16)</f>
        <v>0</v>
      </c>
      <c r="C16" s="95" t="s">
        <v>98</v>
      </c>
    </row>
    <row r="17" spans="1:3" ht="15.75" x14ac:dyDescent="0.25">
      <c r="A17" s="9" t="s">
        <v>18</v>
      </c>
      <c r="B17" s="8">
        <f>SUMIFS('Споживання АМП_відділення'!$H$82:$H$2189,'Споживання АМП_відділення'!$B$82:$B$2189,A17)</f>
        <v>0</v>
      </c>
      <c r="C17" s="95" t="s">
        <v>98</v>
      </c>
    </row>
    <row r="18" spans="1:3" ht="15.75" x14ac:dyDescent="0.25">
      <c r="A18" s="9" t="s">
        <v>19</v>
      </c>
      <c r="B18" s="8">
        <f>SUMIFS('Споживання АМП_відділення'!$H$82:$H$2189,'Споживання АМП_відділення'!$B$82:$B$2189,A18)</f>
        <v>0</v>
      </c>
      <c r="C18" s="95" t="s">
        <v>98</v>
      </c>
    </row>
    <row r="19" spans="1:3" ht="15.75" x14ac:dyDescent="0.25">
      <c r="A19" s="9" t="s">
        <v>20</v>
      </c>
      <c r="B19" s="8">
        <f>SUMIFS('Споживання АМП_відділення'!$H$82:$H$2189,'Споживання АМП_відділення'!$B$82:$B$2189,A19)</f>
        <v>0</v>
      </c>
      <c r="C19" s="95" t="s">
        <v>98</v>
      </c>
    </row>
    <row r="20" spans="1:3" ht="15.75" x14ac:dyDescent="0.25">
      <c r="A20" s="9" t="s">
        <v>21</v>
      </c>
      <c r="B20" s="8">
        <f>SUMIFS('Споживання АМП_відділення'!$H$82:$H$2189,'Споживання АМП_відділення'!$B$82:$B$2189,A20)</f>
        <v>0</v>
      </c>
      <c r="C20" s="95" t="s">
        <v>98</v>
      </c>
    </row>
    <row r="21" spans="1:3" ht="15.75" customHeight="1" x14ac:dyDescent="0.25">
      <c r="A21" s="9" t="s">
        <v>22</v>
      </c>
      <c r="B21" s="8">
        <f>SUMIFS('Споживання АМП_відділення'!$H$82:$H$2189,'Споживання АМП_відділення'!$B$82:$B$2189,A21)</f>
        <v>0</v>
      </c>
      <c r="C21" s="95" t="s">
        <v>98</v>
      </c>
    </row>
    <row r="22" spans="1:3" ht="15.75" customHeight="1" x14ac:dyDescent="0.25">
      <c r="A22" s="9" t="s">
        <v>23</v>
      </c>
      <c r="B22" s="8">
        <f>SUMIFS('Споживання АМП_відділення'!$H$82:$H$2189,'Споживання АМП_відділення'!$B$82:$B$2189,A22)</f>
        <v>0</v>
      </c>
      <c r="C22" s="95" t="s">
        <v>98</v>
      </c>
    </row>
    <row r="23" spans="1:3" ht="15.75" customHeight="1" x14ac:dyDescent="0.25">
      <c r="A23" s="9" t="s">
        <v>11</v>
      </c>
      <c r="B23" s="8">
        <f>SUMIFS('Споживання АМП_відділення'!$H$82:$H$2189,'Споживання АМП_відділення'!$B$82:$B$2189,A23)</f>
        <v>0</v>
      </c>
      <c r="C23" s="95" t="s">
        <v>98</v>
      </c>
    </row>
    <row r="24" spans="1:3" ht="15.75" customHeight="1" x14ac:dyDescent="0.25">
      <c r="A24" s="9" t="s">
        <v>0</v>
      </c>
      <c r="B24" s="8">
        <f>SUMIFS('Споживання АМП_відділення'!$H$82:$H$2189,'Споживання АМП_відділення'!$B$82:$B$2189,A24)</f>
        <v>0</v>
      </c>
      <c r="C24" s="95" t="s">
        <v>98</v>
      </c>
    </row>
    <row r="25" spans="1:3" ht="15.75" customHeight="1" x14ac:dyDescent="0.25">
      <c r="A25" s="9" t="s">
        <v>1</v>
      </c>
      <c r="B25" s="8">
        <f>SUMIFS('Споживання АМП_відділення'!$H$82:$H$2189,'Споживання АМП_відділення'!$B$82:$B$2189,A25)</f>
        <v>0</v>
      </c>
      <c r="C25" s="23" t="s">
        <v>99</v>
      </c>
    </row>
    <row r="26" spans="1:3" ht="15.75" customHeight="1" x14ac:dyDescent="0.25">
      <c r="A26" s="9" t="s">
        <v>2</v>
      </c>
      <c r="B26" s="8">
        <f>SUMIFS('Споживання АМП_відділення'!$H$82:$H$2189,'Споживання АМП_відділення'!$B$82:$B$2189,A26)</f>
        <v>0</v>
      </c>
      <c r="C26" s="23" t="s">
        <v>100</v>
      </c>
    </row>
    <row r="27" spans="1:3" ht="15.75" customHeight="1" x14ac:dyDescent="0.25">
      <c r="A27" s="9" t="s">
        <v>173</v>
      </c>
      <c r="B27" s="8">
        <f>SUMIFS('Споживання АМП_відділення'!$H$82:$H$2189,'Споживання АМП_відділення'!$B$82:$B$2189,A27)</f>
        <v>0</v>
      </c>
      <c r="C27" s="23" t="s">
        <v>100</v>
      </c>
    </row>
    <row r="28" spans="1:3" ht="15.75" customHeight="1" x14ac:dyDescent="0.25">
      <c r="A28" s="9" t="s">
        <v>4</v>
      </c>
      <c r="B28" s="8">
        <f>SUMIFS('Споживання АМП_відділення'!$H$82:$H$2189,'Споживання АМП_відділення'!$B$82:$B$2189,A28)</f>
        <v>0</v>
      </c>
      <c r="C28" s="23" t="s">
        <v>100</v>
      </c>
    </row>
    <row r="29" spans="1:3" ht="15.75" customHeight="1" x14ac:dyDescent="0.25">
      <c r="A29" s="9" t="s">
        <v>5</v>
      </c>
      <c r="B29" s="8">
        <f>SUMIFS('Споживання АМП_відділення'!$H$82:$H$2189,'Споживання АМП_відділення'!$B$82:$B$2189,A29)</f>
        <v>0</v>
      </c>
      <c r="C29" s="95" t="s">
        <v>98</v>
      </c>
    </row>
    <row r="30" spans="1:3" ht="15.75" customHeight="1" x14ac:dyDescent="0.25">
      <c r="A30" s="9" t="s">
        <v>6</v>
      </c>
      <c r="B30" s="8">
        <f>SUMIFS('Споживання АМП_відділення'!$H$82:$H$2189,'Споживання АМП_відділення'!$B$82:$B$2189,A30)</f>
        <v>0</v>
      </c>
      <c r="C30" s="23" t="s">
        <v>100</v>
      </c>
    </row>
    <row r="31" spans="1:3" ht="15.75" customHeight="1" x14ac:dyDescent="0.25">
      <c r="A31" s="10" t="s">
        <v>29</v>
      </c>
      <c r="B31" s="8">
        <f>SUMIFS('Споживання АМП_відділення'!$H$82:$H$2189,'Споживання АМП_відділення'!$B$82:$B$2189,A31)</f>
        <v>0</v>
      </c>
      <c r="C31" s="23" t="s">
        <v>100</v>
      </c>
    </row>
    <row r="32" spans="1:3" ht="15.75" customHeight="1" x14ac:dyDescent="0.25">
      <c r="A32" s="10" t="s">
        <v>30</v>
      </c>
      <c r="B32" s="8">
        <f>SUMIFS('Споживання АМП_відділення'!$H$82:$H$2189,'Споживання АМП_відділення'!$B$82:$B$2189,A32)</f>
        <v>0</v>
      </c>
      <c r="C32" s="23" t="s">
        <v>99</v>
      </c>
    </row>
    <row r="33" spans="1:3" ht="15.75" customHeight="1" x14ac:dyDescent="0.25">
      <c r="A33" s="10" t="s">
        <v>31</v>
      </c>
      <c r="B33" s="8">
        <f>SUMIFS('Споживання АМП_відділення'!$H$82:$H$2189,'Споживання АМП_відділення'!$B$82:$B$2189,A33)</f>
        <v>0</v>
      </c>
      <c r="C33" s="23" t="s">
        <v>99</v>
      </c>
    </row>
    <row r="34" spans="1:3" ht="15.75" customHeight="1" x14ac:dyDescent="0.25">
      <c r="A34" s="10" t="s">
        <v>32</v>
      </c>
      <c r="B34" s="8">
        <f>SUMIFS('Споживання АМП_відділення'!$H$82:$H$2189,'Споживання АМП_відділення'!$B$82:$B$2189,A34)</f>
        <v>0</v>
      </c>
      <c r="C34" s="23" t="s">
        <v>99</v>
      </c>
    </row>
    <row r="35" spans="1:3" ht="15.75" customHeight="1" x14ac:dyDescent="0.25">
      <c r="A35" s="10" t="s">
        <v>33</v>
      </c>
      <c r="B35" s="8">
        <f>SUMIFS('Споживання АМП_відділення'!$H$82:$H$2189,'Споживання АМП_відділення'!$B$82:$B$2189,A35)</f>
        <v>0</v>
      </c>
      <c r="C35" s="23" t="s">
        <v>99</v>
      </c>
    </row>
    <row r="36" spans="1:3" ht="15.75" customHeight="1" x14ac:dyDescent="0.25">
      <c r="A36" s="10" t="s">
        <v>34</v>
      </c>
      <c r="B36" s="8">
        <f>SUMIFS('Споживання АМП_відділення'!$H$82:$H$2189,'Споживання АМП_відділення'!$B$82:$B$2189,A36)</f>
        <v>0</v>
      </c>
      <c r="C36" s="23" t="s">
        <v>99</v>
      </c>
    </row>
    <row r="37" spans="1:3" ht="15.75" customHeight="1" x14ac:dyDescent="0.25">
      <c r="A37" s="10" t="s">
        <v>35</v>
      </c>
      <c r="B37" s="8">
        <f>SUMIFS('Споживання АМП_відділення'!$H$82:$H$2189,'Споживання АМП_відділення'!$B$82:$B$2189,A37)</f>
        <v>0</v>
      </c>
      <c r="C37" s="23" t="s">
        <v>99</v>
      </c>
    </row>
    <row r="38" spans="1:3" ht="15.75" customHeight="1" x14ac:dyDescent="0.25">
      <c r="A38" s="10" t="s">
        <v>36</v>
      </c>
      <c r="B38" s="8">
        <f>SUMIFS('Споживання АМП_відділення'!$H$82:$H$2189,'Споживання АМП_відділення'!$B$82:$B$2189,A38)</f>
        <v>0</v>
      </c>
      <c r="C38" s="23" t="s">
        <v>100</v>
      </c>
    </row>
    <row r="39" spans="1:3" ht="15.75" customHeight="1" x14ac:dyDescent="0.25">
      <c r="A39" s="10" t="s">
        <v>37</v>
      </c>
      <c r="B39" s="8">
        <f>SUMIFS('Споживання АМП_відділення'!$H$82:$H$2189,'Споживання АМП_відділення'!$B$82:$B$2189,A39)</f>
        <v>0</v>
      </c>
      <c r="C39" s="23" t="s">
        <v>100</v>
      </c>
    </row>
    <row r="40" spans="1:3" ht="15.75" customHeight="1" x14ac:dyDescent="0.25">
      <c r="A40" s="10" t="s">
        <v>38</v>
      </c>
      <c r="B40" s="8">
        <f>SUMIFS('Споживання АМП_відділення'!$H$82:$H$2189,'Споживання АМП_відділення'!$B$82:$B$2189,A40)</f>
        <v>0</v>
      </c>
      <c r="C40" s="23" t="s">
        <v>99</v>
      </c>
    </row>
    <row r="41" spans="1:3" ht="15.75" customHeight="1" x14ac:dyDescent="0.25">
      <c r="A41" s="10" t="s">
        <v>39</v>
      </c>
      <c r="B41" s="8">
        <f>SUMIFS('Споживання АМП_відділення'!$H$82:$H$2189,'Споживання АМП_відділення'!$B$82:$B$2189,A41)</f>
        <v>0</v>
      </c>
      <c r="C41" s="23" t="s">
        <v>100</v>
      </c>
    </row>
    <row r="42" spans="1:3" ht="15.75" customHeight="1" x14ac:dyDescent="0.25">
      <c r="A42" s="10" t="s">
        <v>40</v>
      </c>
      <c r="B42" s="8">
        <f>SUMIFS('Споживання АМП_відділення'!$H$82:$H$2189,'Споживання АМП_відділення'!$B$82:$B$2189,A42)</f>
        <v>0</v>
      </c>
      <c r="C42" s="23" t="s">
        <v>99</v>
      </c>
    </row>
    <row r="43" spans="1:3" ht="15.75" customHeight="1" x14ac:dyDescent="0.25">
      <c r="A43" s="10" t="s">
        <v>41</v>
      </c>
      <c r="B43" s="8">
        <f>SUMIFS('Споживання АМП_відділення'!$H$82:$H$2189,'Споживання АМП_відділення'!$B$82:$B$2189,A43)</f>
        <v>0</v>
      </c>
      <c r="C43" s="23" t="s">
        <v>100</v>
      </c>
    </row>
    <row r="44" spans="1:3" ht="15.75" customHeight="1" x14ac:dyDescent="0.25">
      <c r="A44" s="10" t="s">
        <v>42</v>
      </c>
      <c r="B44" s="8">
        <f>SUMIFS('Споживання АМП_відділення'!$H$82:$H$2189,'Споживання АМП_відділення'!$B$82:$B$2189,A44)</f>
        <v>0</v>
      </c>
      <c r="C44" s="23" t="s">
        <v>100</v>
      </c>
    </row>
    <row r="45" spans="1:3" ht="15.75" customHeight="1" x14ac:dyDescent="0.25">
      <c r="A45" s="10" t="s">
        <v>43</v>
      </c>
      <c r="B45" s="8">
        <f>SUMIFS('Споживання АМП_відділення'!$H$82:$H$2189,'Споживання АМП_відділення'!$B$82:$B$2189,A45)</f>
        <v>0</v>
      </c>
      <c r="C45" s="23" t="s">
        <v>100</v>
      </c>
    </row>
    <row r="46" spans="1:3" ht="15.75" customHeight="1" x14ac:dyDescent="0.25">
      <c r="A46" s="10" t="s">
        <v>44</v>
      </c>
      <c r="B46" s="8">
        <f>SUMIFS('Споживання АМП_відділення'!$H$82:$H$2189,'Споживання АМП_відділення'!$B$82:$B$2189,A46)</f>
        <v>0</v>
      </c>
      <c r="C46" s="23" t="s">
        <v>100</v>
      </c>
    </row>
    <row r="47" spans="1:3" ht="15.75" customHeight="1" x14ac:dyDescent="0.25">
      <c r="A47" s="10" t="s">
        <v>45</v>
      </c>
      <c r="B47" s="8">
        <f>SUMIFS('Споживання АМП_відділення'!$H$82:$H$2189,'Споживання АМП_відділення'!$B$82:$B$2189,A47)</f>
        <v>0</v>
      </c>
      <c r="C47" s="23" t="s">
        <v>100</v>
      </c>
    </row>
    <row r="48" spans="1:3" ht="15.75" customHeight="1" x14ac:dyDescent="0.25">
      <c r="A48" s="10" t="s">
        <v>46</v>
      </c>
      <c r="B48" s="8">
        <f>SUMIFS('Споживання АМП_відділення'!$H$82:$H$2189,'Споживання АМП_відділення'!$B$82:$B$2189,A48)</f>
        <v>0</v>
      </c>
      <c r="C48" s="23" t="s">
        <v>100</v>
      </c>
    </row>
    <row r="49" spans="1:3" ht="15.75" customHeight="1" x14ac:dyDescent="0.25">
      <c r="A49" s="10" t="s">
        <v>47</v>
      </c>
      <c r="B49" s="8">
        <f>SUMIFS('Споживання АМП_відділення'!$H$82:$H$2189,'Споживання АМП_відділення'!$B$82:$B$2189,A49)</f>
        <v>0</v>
      </c>
      <c r="C49" s="23" t="s">
        <v>99</v>
      </c>
    </row>
    <row r="50" spans="1:3" ht="15.75" customHeight="1" x14ac:dyDescent="0.25">
      <c r="A50" s="10" t="s">
        <v>48</v>
      </c>
      <c r="B50" s="8">
        <f>SUMIFS('Споживання АМП_відділення'!$H$82:$H$2189,'Споживання АМП_відділення'!$B$82:$B$2189,A50)</f>
        <v>0</v>
      </c>
      <c r="C50" s="23" t="s">
        <v>99</v>
      </c>
    </row>
    <row r="51" spans="1:3" ht="15.75" customHeight="1" x14ac:dyDescent="0.25">
      <c r="A51" s="10" t="s">
        <v>49</v>
      </c>
      <c r="B51" s="8">
        <f>SUMIFS('Споживання АМП_відділення'!$H$82:$H$2189,'Споживання АМП_відділення'!$B$82:$B$2189,A51)</f>
        <v>0</v>
      </c>
      <c r="C51" s="23" t="s">
        <v>100</v>
      </c>
    </row>
    <row r="52" spans="1:3" ht="15.75" customHeight="1" x14ac:dyDescent="0.25">
      <c r="A52" s="10" t="s">
        <v>50</v>
      </c>
      <c r="B52" s="8">
        <f>SUMIFS('Споживання АМП_відділення'!$H$82:$H$2189,'Споживання АМП_відділення'!$B$82:$B$2189,A52)</f>
        <v>0</v>
      </c>
      <c r="C52" s="23" t="s">
        <v>100</v>
      </c>
    </row>
    <row r="53" spans="1:3" ht="15.75" customHeight="1" x14ac:dyDescent="0.25">
      <c r="A53" s="10" t="s">
        <v>51</v>
      </c>
      <c r="B53" s="8">
        <f>SUMIFS('Споживання АМП_відділення'!$H$82:$H$2189,'Споживання АМП_відділення'!$B$82:$B$2189,A53)</f>
        <v>0</v>
      </c>
      <c r="C53" s="23" t="s">
        <v>99</v>
      </c>
    </row>
    <row r="54" spans="1:3" ht="15.75" customHeight="1" x14ac:dyDescent="0.25">
      <c r="A54" s="10" t="s">
        <v>52</v>
      </c>
      <c r="B54" s="8">
        <f>SUMIFS('Споживання АМП_відділення'!$H$82:$H$2189,'Споживання АМП_відділення'!$B$82:$B$2189,A54)</f>
        <v>0</v>
      </c>
      <c r="C54" s="23" t="s">
        <v>99</v>
      </c>
    </row>
    <row r="55" spans="1:3" ht="15.75" customHeight="1" x14ac:dyDescent="0.25">
      <c r="A55" s="10" t="s">
        <v>53</v>
      </c>
      <c r="B55" s="8">
        <f>SUMIFS('Споживання АМП_відділення'!$H$82:$H$2189,'Споживання АМП_відділення'!$B$82:$B$2189,A55)</f>
        <v>0</v>
      </c>
      <c r="C55" s="23" t="s">
        <v>100</v>
      </c>
    </row>
    <row r="56" spans="1:3" ht="15.75" customHeight="1" x14ac:dyDescent="0.25">
      <c r="A56" s="10" t="s">
        <v>54</v>
      </c>
      <c r="B56" s="8">
        <f>SUMIFS('Споживання АМП_відділення'!$H$82:$H$2189,'Споживання АМП_відділення'!$B$82:$B$2189,A56)</f>
        <v>0</v>
      </c>
      <c r="C56" s="23" t="s">
        <v>99</v>
      </c>
    </row>
    <row r="57" spans="1:3" ht="15.75" customHeight="1" x14ac:dyDescent="0.25">
      <c r="A57" s="10" t="s">
        <v>55</v>
      </c>
      <c r="B57" s="8">
        <f>SUMIFS('Споживання АМП_відділення'!$H$82:$H$2189,'Споживання АМП_відділення'!$B$82:$B$2189,A57)</f>
        <v>0</v>
      </c>
      <c r="C57" s="23" t="s">
        <v>100</v>
      </c>
    </row>
    <row r="58" spans="1:3" ht="15.75" customHeight="1" x14ac:dyDescent="0.25">
      <c r="A58" s="10" t="s">
        <v>364</v>
      </c>
      <c r="B58" s="8">
        <f>SUMIFS('Споживання АМП_відділення'!$H$82:$H$2189,'Споживання АМП_відділення'!$B$82:$B$2189,A58)</f>
        <v>0</v>
      </c>
      <c r="C58" s="23" t="s">
        <v>100</v>
      </c>
    </row>
    <row r="59" spans="1:3" ht="15.75" customHeight="1" x14ac:dyDescent="0.25">
      <c r="A59" s="10" t="s">
        <v>57</v>
      </c>
      <c r="B59" s="8">
        <f>SUMIFS('Споживання АМП_відділення'!$H$82:$H$2189,'Споживання АМП_відділення'!$B$82:$B$2189,A59)</f>
        <v>0</v>
      </c>
      <c r="C59" s="23" t="s">
        <v>100</v>
      </c>
    </row>
    <row r="60" spans="1:3" ht="15.75" customHeight="1" x14ac:dyDescent="0.25">
      <c r="A60" s="10" t="s">
        <v>58</v>
      </c>
      <c r="B60" s="8">
        <f>SUMIFS('Споживання АМП_відділення'!$H$82:$H$2189,'Споживання АМП_відділення'!$B$82:$B$2189,A60)</f>
        <v>0</v>
      </c>
      <c r="C60" s="23" t="s">
        <v>99</v>
      </c>
    </row>
    <row r="61" spans="1:3" ht="15.75" customHeight="1" x14ac:dyDescent="0.25">
      <c r="A61" s="10" t="s">
        <v>59</v>
      </c>
      <c r="B61" s="8">
        <f>SUMIFS('Споживання АМП_відділення'!$H$82:$H$2189,'Споживання АМП_відділення'!$B$82:$B$2189,A61)</f>
        <v>0</v>
      </c>
      <c r="C61" s="23" t="s">
        <v>100</v>
      </c>
    </row>
    <row r="62" spans="1:3" ht="15.75" customHeight="1" x14ac:dyDescent="0.25">
      <c r="A62" s="10" t="s">
        <v>60</v>
      </c>
      <c r="B62" s="8">
        <f>SUMIFS('Споживання АМП_відділення'!$H$82:$H$2189,'Споживання АМП_відділення'!$B$82:$B$2189,A62)</f>
        <v>0</v>
      </c>
      <c r="C62" s="23" t="s">
        <v>99</v>
      </c>
    </row>
    <row r="63" spans="1:3" ht="15.75" customHeight="1" x14ac:dyDescent="0.25">
      <c r="A63" s="10" t="s">
        <v>61</v>
      </c>
      <c r="B63" s="8">
        <f>SUMIFS('Споживання АМП_відділення'!$H$82:$H$2189,'Споживання АМП_відділення'!$B$82:$B$2189,A63)</f>
        <v>0</v>
      </c>
      <c r="C63" s="23" t="s">
        <v>99</v>
      </c>
    </row>
    <row r="64" spans="1:3" ht="15.75" customHeight="1" x14ac:dyDescent="0.25">
      <c r="A64" s="10" t="s">
        <v>62</v>
      </c>
      <c r="B64" s="8">
        <f>SUMIFS('Споживання АМП_відділення'!$H$82:$H$2189,'Споживання АМП_відділення'!$B$82:$B$2189,A64)</f>
        <v>0</v>
      </c>
      <c r="C64" s="23" t="s">
        <v>100</v>
      </c>
    </row>
    <row r="65" spans="1:3" ht="15.75" customHeight="1" x14ac:dyDescent="0.25">
      <c r="A65" s="10" t="s">
        <v>63</v>
      </c>
      <c r="B65" s="8">
        <f>SUMIFS('Споживання АМП_відділення'!$H$82:$H$2189,'Споживання АМП_відділення'!$B$82:$B$2189,A65)</f>
        <v>0</v>
      </c>
      <c r="C65" s="23" t="s">
        <v>100</v>
      </c>
    </row>
    <row r="66" spans="1:3" ht="15.75" customHeight="1" x14ac:dyDescent="0.25">
      <c r="A66" s="10" t="s">
        <v>64</v>
      </c>
      <c r="B66" s="8">
        <f>SUMIFS('Споживання АМП_відділення'!$H$82:$H$2189,'Споживання АМП_відділення'!$B$82:$B$2189,A66)</f>
        <v>0</v>
      </c>
      <c r="C66" s="23" t="s">
        <v>99</v>
      </c>
    </row>
    <row r="67" spans="1:3" ht="15.75" customHeight="1" x14ac:dyDescent="0.25">
      <c r="A67" s="10" t="s">
        <v>65</v>
      </c>
      <c r="B67" s="8">
        <f>SUMIFS('Споживання АМП_відділення'!$H$82:$H$2189,'Споживання АМП_відділення'!$B$82:$B$2189,A67)</f>
        <v>0</v>
      </c>
      <c r="C67" s="23" t="s">
        <v>99</v>
      </c>
    </row>
    <row r="68" spans="1:3" ht="15.75" customHeight="1" x14ac:dyDescent="0.25">
      <c r="A68" s="10" t="s">
        <v>66</v>
      </c>
      <c r="B68" s="8">
        <f>SUMIFS('Споживання АМП_відділення'!$H$82:$H$2189,'Споживання АМП_відділення'!$B$82:$B$2189,A68)</f>
        <v>0</v>
      </c>
      <c r="C68" s="23" t="s">
        <v>100</v>
      </c>
    </row>
    <row r="69" spans="1:3" ht="15.75" customHeight="1" x14ac:dyDescent="0.25">
      <c r="A69" s="10" t="s">
        <v>101</v>
      </c>
      <c r="B69" s="8">
        <f>SUMIFS('Споживання АМП_відділення'!$H$82:$H$2189,'Споживання АМП_відділення'!$B$82:$B$2189,A69)</f>
        <v>0</v>
      </c>
      <c r="C69" s="23" t="s">
        <v>100</v>
      </c>
    </row>
    <row r="70" spans="1:3" ht="15.75" customHeight="1" x14ac:dyDescent="0.25">
      <c r="A70" s="10" t="s">
        <v>68</v>
      </c>
      <c r="B70" s="8">
        <f>SUMIFS('Споживання АМП_відділення'!$H$82:$H$2189,'Споживання АМП_відділення'!$B$82:$B$2189,A70)</f>
        <v>0</v>
      </c>
      <c r="C70" s="23" t="s">
        <v>99</v>
      </c>
    </row>
    <row r="71" spans="1:3" ht="15.75" customHeight="1" x14ac:dyDescent="0.25">
      <c r="A71" s="10" t="s">
        <v>69</v>
      </c>
      <c r="B71" s="8">
        <f>SUMIFS('Споживання АМП_відділення'!$H$82:$H$2189,'Споживання АМП_відділення'!$B$82:$B$2189,A71)</f>
        <v>0</v>
      </c>
      <c r="C71" s="23" t="s">
        <v>99</v>
      </c>
    </row>
    <row r="72" spans="1:3" ht="15.75" customHeight="1" x14ac:dyDescent="0.25">
      <c r="A72" s="10" t="s">
        <v>70</v>
      </c>
      <c r="B72" s="8">
        <f>SUMIFS('Споживання АМП_відділення'!$H$82:$H$2189,'Споживання АМП_відділення'!$B$82:$B$2189,A72)</f>
        <v>0</v>
      </c>
      <c r="C72" s="23" t="s">
        <v>100</v>
      </c>
    </row>
    <row r="73" spans="1:3" ht="15.75" customHeight="1" x14ac:dyDescent="0.25">
      <c r="A73" s="10" t="s">
        <v>71</v>
      </c>
      <c r="B73" s="8">
        <f>SUMIFS('Споживання АМП_відділення'!$H$82:$H$2189,'Споживання АМП_відділення'!$B$82:$B$2189,A73)</f>
        <v>0</v>
      </c>
      <c r="C73" s="23" t="s">
        <v>100</v>
      </c>
    </row>
    <row r="74" spans="1:3" ht="15.75" customHeight="1" x14ac:dyDescent="0.25">
      <c r="A74" s="10" t="s">
        <v>72</v>
      </c>
      <c r="B74" s="8">
        <f>SUMIFS('Споживання АМП_відділення'!$H$82:$H$2189,'Споживання АМП_відділення'!$B$82:$B$2189,A74)</f>
        <v>0</v>
      </c>
      <c r="C74" s="23" t="s">
        <v>100</v>
      </c>
    </row>
    <row r="75" spans="1:3" ht="15.75" customHeight="1" x14ac:dyDescent="0.25">
      <c r="A75" s="10" t="s">
        <v>73</v>
      </c>
      <c r="B75" s="8">
        <f>SUMIFS('Споживання АМП_відділення'!$H$82:$H$2189,'Споживання АМП_відділення'!$B$82:$B$2189,A75)</f>
        <v>0</v>
      </c>
      <c r="C75" s="23" t="s">
        <v>100</v>
      </c>
    </row>
    <row r="76" spans="1:3" ht="15.75" customHeight="1" x14ac:dyDescent="0.25">
      <c r="A76" s="10" t="s">
        <v>74</v>
      </c>
      <c r="B76" s="8">
        <f>SUMIFS('Споживання АМП_відділення'!$H$82:$H$2189,'Споживання АМП_відділення'!$B$82:$B$2189,A76)</f>
        <v>0</v>
      </c>
      <c r="C76" s="23" t="s">
        <v>100</v>
      </c>
    </row>
    <row r="77" spans="1:3" ht="15.75" customHeight="1" x14ac:dyDescent="0.25">
      <c r="A77" s="10" t="s">
        <v>75</v>
      </c>
      <c r="B77" s="8">
        <f>SUMIFS('Споживання АМП_відділення'!$H$82:$H$2189,'Споживання АМП_відділення'!$B$82:$B$2189,A77)</f>
        <v>0</v>
      </c>
      <c r="C77" s="23" t="s">
        <v>100</v>
      </c>
    </row>
    <row r="78" spans="1:3" ht="15.75" customHeight="1" x14ac:dyDescent="0.25">
      <c r="A78" s="10" t="s">
        <v>76</v>
      </c>
      <c r="B78" s="8">
        <f>SUMIFS('Споживання АМП_відділення'!$H$82:$H$2189,'Споживання АМП_відділення'!$B$82:$B$2189,A78)</f>
        <v>0</v>
      </c>
      <c r="C78" s="23" t="s">
        <v>100</v>
      </c>
    </row>
    <row r="79" spans="1:3" ht="15.75" customHeight="1" x14ac:dyDescent="0.25">
      <c r="A79" s="10" t="s">
        <v>77</v>
      </c>
      <c r="B79" s="8">
        <f>SUMIFS('Споживання АМП_відділення'!$H$82:$H$2189,'Споживання АМП_відділення'!$B$82:$B$2189,A79)</f>
        <v>0</v>
      </c>
      <c r="C79" s="23" t="s">
        <v>100</v>
      </c>
    </row>
    <row r="80" spans="1:3" ht="15.75" customHeight="1" x14ac:dyDescent="0.25">
      <c r="A80" s="10" t="s">
        <v>78</v>
      </c>
      <c r="B80" s="8">
        <f>SUMIFS('Споживання АМП_відділення'!$H$82:$H$2189,'Споживання АМП_відділення'!$B$82:$B$2189,A80)</f>
        <v>0</v>
      </c>
      <c r="C80" s="23" t="s">
        <v>100</v>
      </c>
    </row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sheetProtection algorithmName="SHA-512" hashValue="XuN3jXiQxU90FPRYvtMvXfmqvH4SZky1e/5mq4+erGX2w4kSch2gv57UQFCmJep0Dts3mJNamVz/BU40zbMOIg==" saltValue="uakbmPOTtARK9cY02t/P1g==" spinCount="100000" sheet="1" objects="1" scenarios="1"/>
  <mergeCells count="1">
    <mergeCell ref="A1:B1"/>
  </mergeCells>
  <dataValidations count="1">
    <dataValidation type="list" allowBlank="1" showErrorMessage="1" sqref="A2:A30" xr:uid="{00000000-0002-0000-0100-000000000000}">
      <formula1>АМП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4">
    <outlinePr summaryBelow="0" summaryRight="0"/>
  </sheetPr>
  <dimension ref="A1:BC81"/>
  <sheetViews>
    <sheetView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A28" sqref="A28"/>
    </sheetView>
  </sheetViews>
  <sheetFormatPr defaultColWidth="14.42578125" defaultRowHeight="15" customHeight="1" x14ac:dyDescent="0.25"/>
  <cols>
    <col min="1" max="1" width="43.42578125" style="4" customWidth="1"/>
    <col min="2" max="2" width="32.28515625" style="4" customWidth="1"/>
    <col min="3" max="3" width="16.42578125" style="4" customWidth="1"/>
    <col min="4" max="4" width="21.28515625" style="4" customWidth="1"/>
    <col min="5" max="5" width="18.7109375" style="4" customWidth="1"/>
    <col min="6" max="6" width="29" style="4" customWidth="1"/>
    <col min="7" max="11" width="16" style="4" bestFit="1" customWidth="1"/>
    <col min="12" max="12" width="15.7109375" style="4" customWidth="1"/>
    <col min="13" max="34" width="17.28515625" style="4" bestFit="1" customWidth="1"/>
    <col min="35" max="53" width="14.42578125" style="4"/>
    <col min="54" max="54" width="14.28515625" style="4" customWidth="1"/>
    <col min="55" max="55" width="0.85546875" style="4" customWidth="1"/>
    <col min="56" max="16384" width="14.42578125" style="4"/>
  </cols>
  <sheetData>
    <row r="1" spans="1:55" ht="47.25" customHeight="1" thickBot="1" x14ac:dyDescent="0.3">
      <c r="A1" s="104" t="s">
        <v>102</v>
      </c>
      <c r="B1" s="105"/>
      <c r="C1" s="106"/>
      <c r="D1" s="91">
        <v>0</v>
      </c>
      <c r="E1" s="25"/>
      <c r="F1" s="26"/>
    </row>
    <row r="2" spans="1:55" ht="57" customHeight="1" x14ac:dyDescent="0.25">
      <c r="A2" s="92" t="s">
        <v>103</v>
      </c>
      <c r="B2" s="93" t="s">
        <v>104</v>
      </c>
      <c r="C2" s="94" t="s">
        <v>105</v>
      </c>
      <c r="D2" s="11" t="s">
        <v>106</v>
      </c>
      <c r="E2" s="11" t="s">
        <v>107</v>
      </c>
      <c r="F2" s="11" t="s">
        <v>108</v>
      </c>
      <c r="G2" s="11" t="s">
        <v>109</v>
      </c>
      <c r="H2" s="11" t="s">
        <v>110</v>
      </c>
      <c r="I2" s="11" t="s">
        <v>111</v>
      </c>
      <c r="J2" s="11" t="s">
        <v>112</v>
      </c>
      <c r="K2" s="11" t="s">
        <v>113</v>
      </c>
      <c r="L2" s="11" t="s">
        <v>114</v>
      </c>
      <c r="M2" s="11" t="s">
        <v>115</v>
      </c>
      <c r="N2" s="11" t="s">
        <v>116</v>
      </c>
      <c r="O2" s="11" t="s">
        <v>117</v>
      </c>
      <c r="P2" s="11" t="s">
        <v>118</v>
      </c>
      <c r="Q2" s="11" t="s">
        <v>119</v>
      </c>
      <c r="R2" s="11" t="s">
        <v>120</v>
      </c>
      <c r="S2" s="11" t="s">
        <v>121</v>
      </c>
      <c r="T2" s="11" t="s">
        <v>122</v>
      </c>
      <c r="U2" s="11" t="s">
        <v>123</v>
      </c>
      <c r="V2" s="11" t="s">
        <v>124</v>
      </c>
      <c r="W2" s="11" t="s">
        <v>125</v>
      </c>
      <c r="X2" s="11" t="s">
        <v>126</v>
      </c>
      <c r="Y2" s="11" t="s">
        <v>127</v>
      </c>
      <c r="Z2" s="11" t="s">
        <v>128</v>
      </c>
      <c r="AA2" s="11" t="s">
        <v>129</v>
      </c>
      <c r="AB2" s="11" t="s">
        <v>130</v>
      </c>
      <c r="AC2" s="11" t="s">
        <v>131</v>
      </c>
      <c r="AD2" s="11" t="s">
        <v>132</v>
      </c>
      <c r="AE2" s="11" t="s">
        <v>133</v>
      </c>
      <c r="AF2" s="11" t="s">
        <v>134</v>
      </c>
      <c r="AG2" s="11" t="s">
        <v>135</v>
      </c>
      <c r="AH2" s="11" t="s">
        <v>136</v>
      </c>
      <c r="AI2" s="11" t="s">
        <v>137</v>
      </c>
      <c r="AJ2" s="11" t="s">
        <v>138</v>
      </c>
      <c r="AK2" s="11" t="s">
        <v>139</v>
      </c>
      <c r="AL2" s="11" t="s">
        <v>140</v>
      </c>
      <c r="AM2" s="11" t="s">
        <v>141</v>
      </c>
      <c r="AN2" s="11" t="s">
        <v>142</v>
      </c>
      <c r="AO2" s="11" t="s">
        <v>143</v>
      </c>
      <c r="AP2" s="11" t="s">
        <v>144</v>
      </c>
      <c r="AQ2" s="11" t="s">
        <v>145</v>
      </c>
      <c r="AR2" s="11" t="s">
        <v>146</v>
      </c>
      <c r="AS2" s="11" t="s">
        <v>147</v>
      </c>
      <c r="AT2" s="11" t="s">
        <v>148</v>
      </c>
      <c r="AU2" s="11" t="s">
        <v>149</v>
      </c>
      <c r="AV2" s="11" t="s">
        <v>150</v>
      </c>
      <c r="AW2" s="11" t="s">
        <v>151</v>
      </c>
      <c r="AX2" s="11" t="s">
        <v>152</v>
      </c>
      <c r="AY2" s="11" t="s">
        <v>153</v>
      </c>
      <c r="AZ2" s="11" t="s">
        <v>154</v>
      </c>
      <c r="BA2" s="12" t="s">
        <v>155</v>
      </c>
      <c r="BB2" s="12" t="s">
        <v>155</v>
      </c>
    </row>
    <row r="3" spans="1:55" ht="15.75" x14ac:dyDescent="0.25">
      <c r="A3" s="9" t="s">
        <v>12</v>
      </c>
      <c r="B3" s="30" t="e">
        <f>(SUM(D3:BA3)/$D$1*100)</f>
        <v>#DIV/0!</v>
      </c>
      <c r="C3" s="30">
        <f>SUM(D3:BB3)</f>
        <v>0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7"/>
      <c r="BB3" s="22"/>
      <c r="BC3" s="96" t="s">
        <v>98</v>
      </c>
    </row>
    <row r="4" spans="1:55" ht="15.75" x14ac:dyDescent="0.25">
      <c r="A4" s="9" t="s">
        <v>13</v>
      </c>
      <c r="B4" s="30" t="e">
        <f t="shared" ref="B4:B67" si="0">(SUM(D4:BA4)/$D$1*100)</f>
        <v>#DIV/0!</v>
      </c>
      <c r="C4" s="30">
        <f t="shared" ref="C4:C67" si="1">SUM(D4:BB4)</f>
        <v>0</v>
      </c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7"/>
      <c r="BB4" s="22"/>
      <c r="BC4" s="96" t="s">
        <v>98</v>
      </c>
    </row>
    <row r="5" spans="1:55" ht="15.75" x14ac:dyDescent="0.25">
      <c r="A5" s="9" t="s">
        <v>8</v>
      </c>
      <c r="B5" s="30" t="e">
        <f t="shared" si="0"/>
        <v>#DIV/0!</v>
      </c>
      <c r="C5" s="30">
        <f t="shared" si="1"/>
        <v>0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7"/>
      <c r="BB5" s="22"/>
      <c r="BC5" s="96" t="s">
        <v>98</v>
      </c>
    </row>
    <row r="6" spans="1:55" ht="15.75" x14ac:dyDescent="0.25">
      <c r="A6" s="9" t="s">
        <v>14</v>
      </c>
      <c r="B6" s="30" t="e">
        <f t="shared" si="0"/>
        <v>#DIV/0!</v>
      </c>
      <c r="C6" s="30">
        <f t="shared" si="1"/>
        <v>0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7"/>
      <c r="BB6" s="22"/>
      <c r="BC6" s="96" t="s">
        <v>98</v>
      </c>
    </row>
    <row r="7" spans="1:55" ht="15.75" x14ac:dyDescent="0.25">
      <c r="A7" s="9" t="s">
        <v>15</v>
      </c>
      <c r="B7" s="30" t="e">
        <f>(SUM(D7:BA7)/$D$1*100)</f>
        <v>#DIV/0!</v>
      </c>
      <c r="C7" s="30">
        <f t="shared" si="1"/>
        <v>0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7"/>
      <c r="BB7" s="22"/>
      <c r="BC7" s="96" t="s">
        <v>98</v>
      </c>
    </row>
    <row r="8" spans="1:55" ht="15.75" x14ac:dyDescent="0.25">
      <c r="A8" s="9" t="s">
        <v>9</v>
      </c>
      <c r="B8" s="30" t="e">
        <f t="shared" si="0"/>
        <v>#DIV/0!</v>
      </c>
      <c r="C8" s="30">
        <f t="shared" si="1"/>
        <v>0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7"/>
      <c r="BB8" s="22"/>
      <c r="BC8" s="96" t="s">
        <v>98</v>
      </c>
    </row>
    <row r="9" spans="1:55" ht="15.75" x14ac:dyDescent="0.25">
      <c r="A9" s="9" t="s">
        <v>24</v>
      </c>
      <c r="B9" s="30" t="e">
        <f t="shared" si="0"/>
        <v>#DIV/0!</v>
      </c>
      <c r="C9" s="30">
        <f t="shared" si="1"/>
        <v>0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7"/>
      <c r="BB9" s="22"/>
      <c r="BC9" s="96" t="s">
        <v>98</v>
      </c>
    </row>
    <row r="10" spans="1:55" ht="15.75" x14ac:dyDescent="0.25">
      <c r="A10" s="9" t="s">
        <v>25</v>
      </c>
      <c r="B10" s="30" t="e">
        <f t="shared" si="0"/>
        <v>#DIV/0!</v>
      </c>
      <c r="C10" s="30">
        <f t="shared" si="1"/>
        <v>0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7"/>
      <c r="BB10" s="22"/>
      <c r="BC10" s="96" t="s">
        <v>98</v>
      </c>
    </row>
    <row r="11" spans="1:55" ht="15.75" x14ac:dyDescent="0.25">
      <c r="A11" s="9" t="s">
        <v>26</v>
      </c>
      <c r="B11" s="30" t="e">
        <f t="shared" si="0"/>
        <v>#DIV/0!</v>
      </c>
      <c r="C11" s="30">
        <f t="shared" si="1"/>
        <v>0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7"/>
      <c r="BB11" s="22"/>
      <c r="BC11" s="96" t="s">
        <v>98</v>
      </c>
    </row>
    <row r="12" spans="1:55" ht="15.75" x14ac:dyDescent="0.25">
      <c r="A12" s="9" t="s">
        <v>27</v>
      </c>
      <c r="B12" s="30" t="e">
        <f t="shared" si="0"/>
        <v>#DIV/0!</v>
      </c>
      <c r="C12" s="30">
        <f t="shared" si="1"/>
        <v>0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7"/>
      <c r="BB12" s="22"/>
      <c r="BC12" s="96" t="s">
        <v>98</v>
      </c>
    </row>
    <row r="13" spans="1:55" ht="15.75" x14ac:dyDescent="0.25">
      <c r="A13" s="9" t="s">
        <v>28</v>
      </c>
      <c r="B13" s="30" t="e">
        <f t="shared" si="0"/>
        <v>#DIV/0!</v>
      </c>
      <c r="C13" s="30">
        <f t="shared" si="1"/>
        <v>0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7"/>
      <c r="BB13" s="22"/>
      <c r="BC13" s="96" t="s">
        <v>98</v>
      </c>
    </row>
    <row r="14" spans="1:55" ht="15.75" x14ac:dyDescent="0.25">
      <c r="A14" s="9" t="s">
        <v>156</v>
      </c>
      <c r="B14" s="30" t="e">
        <f t="shared" si="0"/>
        <v>#DIV/0!</v>
      </c>
      <c r="C14" s="30">
        <f t="shared" si="1"/>
        <v>0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7"/>
      <c r="BB14" s="22"/>
      <c r="BC14" s="96" t="s">
        <v>98</v>
      </c>
    </row>
    <row r="15" spans="1:55" ht="15.75" x14ac:dyDescent="0.25">
      <c r="A15" s="9" t="s">
        <v>7</v>
      </c>
      <c r="B15" s="30" t="e">
        <f t="shared" si="0"/>
        <v>#DIV/0!</v>
      </c>
      <c r="C15" s="30">
        <f t="shared" si="1"/>
        <v>0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7"/>
      <c r="BB15" s="22"/>
      <c r="BC15" s="96" t="s">
        <v>98</v>
      </c>
    </row>
    <row r="16" spans="1:55" ht="15.75" x14ac:dyDescent="0.25">
      <c r="A16" s="9" t="s">
        <v>16</v>
      </c>
      <c r="B16" s="30" t="e">
        <f t="shared" si="0"/>
        <v>#DIV/0!</v>
      </c>
      <c r="C16" s="30">
        <f t="shared" si="1"/>
        <v>0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7"/>
      <c r="BB16" s="22"/>
      <c r="BC16" s="96" t="s">
        <v>98</v>
      </c>
    </row>
    <row r="17" spans="1:55" ht="15.75" x14ac:dyDescent="0.25">
      <c r="A17" s="9" t="s">
        <v>17</v>
      </c>
      <c r="B17" s="30" t="e">
        <f t="shared" si="0"/>
        <v>#DIV/0!</v>
      </c>
      <c r="C17" s="30">
        <f t="shared" si="1"/>
        <v>0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7"/>
      <c r="BB17" s="22"/>
      <c r="BC17" s="96" t="s">
        <v>98</v>
      </c>
    </row>
    <row r="18" spans="1:55" ht="15.75" x14ac:dyDescent="0.25">
      <c r="A18" s="9" t="s">
        <v>18</v>
      </c>
      <c r="B18" s="30" t="e">
        <f t="shared" si="0"/>
        <v>#DIV/0!</v>
      </c>
      <c r="C18" s="30">
        <f t="shared" si="1"/>
        <v>0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7"/>
      <c r="BB18" s="22"/>
      <c r="BC18" s="96" t="s">
        <v>98</v>
      </c>
    </row>
    <row r="19" spans="1:55" ht="15.75" x14ac:dyDescent="0.25">
      <c r="A19" s="9" t="s">
        <v>19</v>
      </c>
      <c r="B19" s="30" t="e">
        <f t="shared" si="0"/>
        <v>#DIV/0!</v>
      </c>
      <c r="C19" s="30">
        <f t="shared" si="1"/>
        <v>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7"/>
      <c r="BB19" s="22"/>
      <c r="BC19" s="96" t="s">
        <v>98</v>
      </c>
    </row>
    <row r="20" spans="1:55" ht="15.75" x14ac:dyDescent="0.25">
      <c r="A20" s="9" t="s">
        <v>20</v>
      </c>
      <c r="B20" s="30" t="e">
        <f t="shared" si="0"/>
        <v>#DIV/0!</v>
      </c>
      <c r="C20" s="30">
        <f t="shared" si="1"/>
        <v>0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7"/>
      <c r="BB20" s="22"/>
      <c r="BC20" s="96" t="s">
        <v>98</v>
      </c>
    </row>
    <row r="21" spans="1:55" ht="15.75" x14ac:dyDescent="0.25">
      <c r="A21" s="9" t="s">
        <v>21</v>
      </c>
      <c r="B21" s="30" t="e">
        <f t="shared" si="0"/>
        <v>#DIV/0!</v>
      </c>
      <c r="C21" s="30">
        <f t="shared" si="1"/>
        <v>0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7"/>
      <c r="BB21" s="22"/>
      <c r="BC21" s="96" t="s">
        <v>98</v>
      </c>
    </row>
    <row r="22" spans="1:55" ht="15.75" x14ac:dyDescent="0.25">
      <c r="A22" s="9" t="s">
        <v>22</v>
      </c>
      <c r="B22" s="30" t="e">
        <f t="shared" si="0"/>
        <v>#DIV/0!</v>
      </c>
      <c r="C22" s="30">
        <f>SUM(D22:BB22)</f>
        <v>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7"/>
      <c r="BB22" s="22"/>
      <c r="BC22" s="96" t="s">
        <v>98</v>
      </c>
    </row>
    <row r="23" spans="1:55" ht="15.75" x14ac:dyDescent="0.25">
      <c r="A23" s="9" t="s">
        <v>23</v>
      </c>
      <c r="B23" s="30" t="e">
        <f t="shared" si="0"/>
        <v>#DIV/0!</v>
      </c>
      <c r="C23" s="30">
        <f t="shared" si="1"/>
        <v>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7"/>
      <c r="BB23" s="22"/>
      <c r="BC23" s="96" t="s">
        <v>98</v>
      </c>
    </row>
    <row r="24" spans="1:55" ht="15.75" x14ac:dyDescent="0.25">
      <c r="A24" s="9" t="s">
        <v>11</v>
      </c>
      <c r="B24" s="30" t="e">
        <f t="shared" si="0"/>
        <v>#DIV/0!</v>
      </c>
      <c r="C24" s="30">
        <f t="shared" si="1"/>
        <v>0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7"/>
      <c r="BB24" s="22"/>
      <c r="BC24" s="96" t="s">
        <v>98</v>
      </c>
    </row>
    <row r="25" spans="1:55" ht="15.75" x14ac:dyDescent="0.25">
      <c r="A25" s="9" t="s">
        <v>0</v>
      </c>
      <c r="B25" s="30" t="e">
        <f t="shared" si="0"/>
        <v>#DIV/0!</v>
      </c>
      <c r="C25" s="30">
        <f t="shared" si="1"/>
        <v>0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7"/>
      <c r="BB25" s="22"/>
      <c r="BC25" s="96" t="s">
        <v>98</v>
      </c>
    </row>
    <row r="26" spans="1:55" ht="15.75" x14ac:dyDescent="0.25">
      <c r="A26" s="9" t="s">
        <v>1</v>
      </c>
      <c r="B26" s="30" t="e">
        <f t="shared" si="0"/>
        <v>#DIV/0!</v>
      </c>
      <c r="C26" s="30">
        <f t="shared" si="1"/>
        <v>0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7"/>
      <c r="BB26" s="22"/>
      <c r="BC26" s="27" t="s">
        <v>99</v>
      </c>
    </row>
    <row r="27" spans="1:55" ht="15.75" x14ac:dyDescent="0.25">
      <c r="A27" s="9" t="s">
        <v>2</v>
      </c>
      <c r="B27" s="30" t="e">
        <f t="shared" si="0"/>
        <v>#DIV/0!</v>
      </c>
      <c r="C27" s="30">
        <f t="shared" si="1"/>
        <v>0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7"/>
      <c r="BB27" s="22"/>
      <c r="BC27" s="27" t="s">
        <v>100</v>
      </c>
    </row>
    <row r="28" spans="1:55" ht="15.75" x14ac:dyDescent="0.25">
      <c r="A28" s="9" t="s">
        <v>3</v>
      </c>
      <c r="B28" s="30" t="e">
        <f t="shared" si="0"/>
        <v>#DIV/0!</v>
      </c>
      <c r="C28" s="30">
        <f t="shared" si="1"/>
        <v>0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7"/>
      <c r="BB28" s="22"/>
      <c r="BC28" s="27" t="s">
        <v>100</v>
      </c>
    </row>
    <row r="29" spans="1:55" ht="15.75" x14ac:dyDescent="0.25">
      <c r="A29" s="9" t="s">
        <v>4</v>
      </c>
      <c r="B29" s="30" t="e">
        <f t="shared" si="0"/>
        <v>#DIV/0!</v>
      </c>
      <c r="C29" s="30">
        <f t="shared" si="1"/>
        <v>0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7"/>
      <c r="BB29" s="22"/>
      <c r="BC29" s="27" t="s">
        <v>100</v>
      </c>
    </row>
    <row r="30" spans="1:55" ht="15.75" x14ac:dyDescent="0.25">
      <c r="A30" s="9" t="s">
        <v>5</v>
      </c>
      <c r="B30" s="30" t="e">
        <f t="shared" si="0"/>
        <v>#DIV/0!</v>
      </c>
      <c r="C30" s="30">
        <f t="shared" si="1"/>
        <v>0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7"/>
      <c r="BB30" s="22"/>
      <c r="BC30" s="96" t="s">
        <v>98</v>
      </c>
    </row>
    <row r="31" spans="1:55" ht="16.5" thickBot="1" x14ac:dyDescent="0.3">
      <c r="A31" s="9" t="s">
        <v>6</v>
      </c>
      <c r="B31" s="31" t="e">
        <f t="shared" si="0"/>
        <v>#DIV/0!</v>
      </c>
      <c r="C31" s="30">
        <f t="shared" si="1"/>
        <v>0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9"/>
      <c r="BB31" s="22"/>
      <c r="BC31" s="27" t="s">
        <v>100</v>
      </c>
    </row>
    <row r="32" spans="1:55" ht="15.75" x14ac:dyDescent="0.25">
      <c r="A32" s="32" t="s">
        <v>29</v>
      </c>
      <c r="B32" s="33" t="e">
        <f t="shared" si="0"/>
        <v>#DIV/0!</v>
      </c>
      <c r="C32" s="30">
        <f t="shared" si="1"/>
        <v>0</v>
      </c>
      <c r="D32" s="20"/>
      <c r="E32" s="20"/>
      <c r="F32" s="20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2"/>
      <c r="BC32" s="27" t="s">
        <v>100</v>
      </c>
    </row>
    <row r="33" spans="1:55" ht="15.75" x14ac:dyDescent="0.25">
      <c r="A33" s="10" t="s">
        <v>30</v>
      </c>
      <c r="B33" s="34" t="e">
        <f t="shared" si="0"/>
        <v>#DIV/0!</v>
      </c>
      <c r="C33" s="30">
        <f t="shared" si="1"/>
        <v>0</v>
      </c>
      <c r="D33" s="29"/>
      <c r="E33" s="21"/>
      <c r="F33" s="21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2"/>
      <c r="BC33" s="27" t="s">
        <v>99</v>
      </c>
    </row>
    <row r="34" spans="1:55" ht="15.75" x14ac:dyDescent="0.25">
      <c r="A34" s="10" t="s">
        <v>31</v>
      </c>
      <c r="B34" s="34" t="e">
        <f t="shared" si="0"/>
        <v>#DIV/0!</v>
      </c>
      <c r="C34" s="30">
        <f t="shared" si="1"/>
        <v>0</v>
      </c>
      <c r="D34" s="21"/>
      <c r="E34" s="21"/>
      <c r="F34" s="21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2"/>
      <c r="BC34" s="27" t="s">
        <v>99</v>
      </c>
    </row>
    <row r="35" spans="1:55" ht="15.75" x14ac:dyDescent="0.25">
      <c r="A35" s="10" t="s">
        <v>32</v>
      </c>
      <c r="B35" s="34" t="e">
        <f t="shared" si="0"/>
        <v>#DIV/0!</v>
      </c>
      <c r="C35" s="30">
        <f t="shared" si="1"/>
        <v>0</v>
      </c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2"/>
      <c r="BC35" s="27" t="s">
        <v>99</v>
      </c>
    </row>
    <row r="36" spans="1:55" ht="15.75" x14ac:dyDescent="0.25">
      <c r="A36" s="10" t="s">
        <v>33</v>
      </c>
      <c r="B36" s="34" t="e">
        <f t="shared" si="0"/>
        <v>#DIV/0!</v>
      </c>
      <c r="C36" s="30">
        <f t="shared" si="1"/>
        <v>0</v>
      </c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2"/>
      <c r="BC36" s="27" t="s">
        <v>99</v>
      </c>
    </row>
    <row r="37" spans="1:55" ht="15.75" x14ac:dyDescent="0.25">
      <c r="A37" s="10" t="s">
        <v>34</v>
      </c>
      <c r="B37" s="34" t="e">
        <f t="shared" si="0"/>
        <v>#DIV/0!</v>
      </c>
      <c r="C37" s="30">
        <f t="shared" si="1"/>
        <v>0</v>
      </c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2"/>
      <c r="BC37" s="27" t="s">
        <v>99</v>
      </c>
    </row>
    <row r="38" spans="1:55" ht="15.75" x14ac:dyDescent="0.25">
      <c r="A38" s="10" t="s">
        <v>35</v>
      </c>
      <c r="B38" s="34" t="e">
        <f t="shared" si="0"/>
        <v>#DIV/0!</v>
      </c>
      <c r="C38" s="30">
        <f t="shared" si="1"/>
        <v>0</v>
      </c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2"/>
      <c r="BC38" s="27" t="s">
        <v>99</v>
      </c>
    </row>
    <row r="39" spans="1:55" ht="15.75" x14ac:dyDescent="0.25">
      <c r="A39" s="10" t="s">
        <v>36</v>
      </c>
      <c r="B39" s="34" t="e">
        <f t="shared" si="0"/>
        <v>#DIV/0!</v>
      </c>
      <c r="C39" s="30">
        <f t="shared" si="1"/>
        <v>0</v>
      </c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2"/>
      <c r="BC39" s="27" t="s">
        <v>100</v>
      </c>
    </row>
    <row r="40" spans="1:55" ht="15.75" x14ac:dyDescent="0.25">
      <c r="A40" s="10" t="s">
        <v>37</v>
      </c>
      <c r="B40" s="34" t="e">
        <f t="shared" si="0"/>
        <v>#DIV/0!</v>
      </c>
      <c r="C40" s="30">
        <f t="shared" si="1"/>
        <v>0</v>
      </c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2"/>
      <c r="BC40" s="27" t="s">
        <v>100</v>
      </c>
    </row>
    <row r="41" spans="1:55" ht="15" customHeight="1" x14ac:dyDescent="0.25">
      <c r="A41" s="10" t="s">
        <v>38</v>
      </c>
      <c r="B41" s="34" t="e">
        <f t="shared" si="0"/>
        <v>#DIV/0!</v>
      </c>
      <c r="C41" s="30">
        <f t="shared" si="1"/>
        <v>0</v>
      </c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2"/>
      <c r="BC41" s="27" t="s">
        <v>99</v>
      </c>
    </row>
    <row r="42" spans="1:55" ht="15" customHeight="1" x14ac:dyDescent="0.25">
      <c r="A42" s="10" t="s">
        <v>39</v>
      </c>
      <c r="B42" s="34" t="e">
        <f t="shared" si="0"/>
        <v>#DIV/0!</v>
      </c>
      <c r="C42" s="30">
        <f t="shared" si="1"/>
        <v>0</v>
      </c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2"/>
      <c r="BC42" s="27" t="s">
        <v>100</v>
      </c>
    </row>
    <row r="43" spans="1:55" ht="15" customHeight="1" x14ac:dyDescent="0.25">
      <c r="A43" s="10" t="s">
        <v>40</v>
      </c>
      <c r="B43" s="34" t="e">
        <f t="shared" si="0"/>
        <v>#DIV/0!</v>
      </c>
      <c r="C43" s="30">
        <f t="shared" si="1"/>
        <v>0</v>
      </c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2"/>
      <c r="BC43" s="27" t="s">
        <v>99</v>
      </c>
    </row>
    <row r="44" spans="1:55" ht="15" customHeight="1" x14ac:dyDescent="0.25">
      <c r="A44" s="10" t="s">
        <v>41</v>
      </c>
      <c r="B44" s="34" t="e">
        <f t="shared" si="0"/>
        <v>#DIV/0!</v>
      </c>
      <c r="C44" s="30">
        <f t="shared" si="1"/>
        <v>0</v>
      </c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2"/>
      <c r="BC44" s="27" t="s">
        <v>100</v>
      </c>
    </row>
    <row r="45" spans="1:55" ht="15" customHeight="1" x14ac:dyDescent="0.25">
      <c r="A45" s="10" t="s">
        <v>42</v>
      </c>
      <c r="B45" s="34" t="e">
        <f t="shared" si="0"/>
        <v>#DIV/0!</v>
      </c>
      <c r="C45" s="30">
        <f t="shared" si="1"/>
        <v>0</v>
      </c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2"/>
      <c r="BC45" s="27" t="s">
        <v>100</v>
      </c>
    </row>
    <row r="46" spans="1:55" ht="15" customHeight="1" x14ac:dyDescent="0.25">
      <c r="A46" s="10" t="s">
        <v>43</v>
      </c>
      <c r="B46" s="34" t="e">
        <f t="shared" si="0"/>
        <v>#DIV/0!</v>
      </c>
      <c r="C46" s="30">
        <f t="shared" si="1"/>
        <v>0</v>
      </c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2"/>
      <c r="BC46" s="27" t="s">
        <v>100</v>
      </c>
    </row>
    <row r="47" spans="1:55" ht="15" customHeight="1" x14ac:dyDescent="0.25">
      <c r="A47" s="10" t="s">
        <v>44</v>
      </c>
      <c r="B47" s="34" t="e">
        <f t="shared" si="0"/>
        <v>#DIV/0!</v>
      </c>
      <c r="C47" s="30">
        <f t="shared" si="1"/>
        <v>0</v>
      </c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2"/>
      <c r="BC47" s="27" t="s">
        <v>100</v>
      </c>
    </row>
    <row r="48" spans="1:55" ht="15" customHeight="1" x14ac:dyDescent="0.25">
      <c r="A48" s="10" t="s">
        <v>45</v>
      </c>
      <c r="B48" s="34" t="e">
        <f t="shared" si="0"/>
        <v>#DIV/0!</v>
      </c>
      <c r="C48" s="30">
        <f t="shared" si="1"/>
        <v>0</v>
      </c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2"/>
      <c r="BC48" s="27" t="s">
        <v>100</v>
      </c>
    </row>
    <row r="49" spans="1:55" ht="15" customHeight="1" x14ac:dyDescent="0.25">
      <c r="A49" s="10" t="s">
        <v>46</v>
      </c>
      <c r="B49" s="34" t="e">
        <f t="shared" si="0"/>
        <v>#DIV/0!</v>
      </c>
      <c r="C49" s="30">
        <f t="shared" si="1"/>
        <v>0</v>
      </c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2"/>
      <c r="BC49" s="27" t="s">
        <v>100</v>
      </c>
    </row>
    <row r="50" spans="1:55" ht="15" customHeight="1" x14ac:dyDescent="0.25">
      <c r="A50" s="10" t="s">
        <v>47</v>
      </c>
      <c r="B50" s="34" t="e">
        <f t="shared" si="0"/>
        <v>#DIV/0!</v>
      </c>
      <c r="C50" s="30">
        <f t="shared" si="1"/>
        <v>0</v>
      </c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2"/>
      <c r="BC50" s="27" t="s">
        <v>99</v>
      </c>
    </row>
    <row r="51" spans="1:55" ht="15" customHeight="1" x14ac:dyDescent="0.25">
      <c r="A51" s="10" t="s">
        <v>48</v>
      </c>
      <c r="B51" s="34" t="e">
        <f t="shared" si="0"/>
        <v>#DIV/0!</v>
      </c>
      <c r="C51" s="30">
        <f t="shared" si="1"/>
        <v>0</v>
      </c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2"/>
      <c r="BC51" s="27" t="s">
        <v>99</v>
      </c>
    </row>
    <row r="52" spans="1:55" ht="15" customHeight="1" x14ac:dyDescent="0.25">
      <c r="A52" s="10" t="s">
        <v>49</v>
      </c>
      <c r="B52" s="34" t="e">
        <f t="shared" si="0"/>
        <v>#DIV/0!</v>
      </c>
      <c r="C52" s="30">
        <f t="shared" si="1"/>
        <v>0</v>
      </c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2"/>
      <c r="BC52" s="27" t="s">
        <v>100</v>
      </c>
    </row>
    <row r="53" spans="1:55" ht="15" customHeight="1" x14ac:dyDescent="0.25">
      <c r="A53" s="10" t="s">
        <v>50</v>
      </c>
      <c r="B53" s="34" t="e">
        <f t="shared" si="0"/>
        <v>#DIV/0!</v>
      </c>
      <c r="C53" s="30">
        <f>SUM(D72)</f>
        <v>0</v>
      </c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2"/>
      <c r="BC53" s="27" t="s">
        <v>100</v>
      </c>
    </row>
    <row r="54" spans="1:55" ht="15" customHeight="1" x14ac:dyDescent="0.25">
      <c r="A54" s="10" t="s">
        <v>51</v>
      </c>
      <c r="B54" s="34" t="e">
        <f t="shared" si="0"/>
        <v>#DIV/0!</v>
      </c>
      <c r="C54" s="30">
        <f t="shared" si="1"/>
        <v>0</v>
      </c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2"/>
      <c r="BC54" s="27" t="s">
        <v>99</v>
      </c>
    </row>
    <row r="55" spans="1:55" ht="15" customHeight="1" x14ac:dyDescent="0.25">
      <c r="A55" s="10" t="s">
        <v>52</v>
      </c>
      <c r="B55" s="34" t="e">
        <f>(SUM(D55:BA55)/$D$1*100)</f>
        <v>#DIV/0!</v>
      </c>
      <c r="C55" s="30">
        <f t="shared" si="1"/>
        <v>0</v>
      </c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2"/>
      <c r="BC55" s="27" t="s">
        <v>99</v>
      </c>
    </row>
    <row r="56" spans="1:55" ht="15" customHeight="1" x14ac:dyDescent="0.25">
      <c r="A56" s="10" t="s">
        <v>53</v>
      </c>
      <c r="B56" s="34" t="e">
        <f t="shared" si="0"/>
        <v>#DIV/0!</v>
      </c>
      <c r="C56" s="30">
        <f t="shared" si="1"/>
        <v>0</v>
      </c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2"/>
      <c r="BC56" s="27" t="s">
        <v>100</v>
      </c>
    </row>
    <row r="57" spans="1:55" ht="15" customHeight="1" x14ac:dyDescent="0.25">
      <c r="A57" s="10" t="s">
        <v>54</v>
      </c>
      <c r="B57" s="34" t="e">
        <f t="shared" si="0"/>
        <v>#DIV/0!</v>
      </c>
      <c r="C57" s="30">
        <f t="shared" si="1"/>
        <v>0</v>
      </c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2"/>
      <c r="BC57" s="27" t="s">
        <v>99</v>
      </c>
    </row>
    <row r="58" spans="1:55" ht="15" customHeight="1" x14ac:dyDescent="0.25">
      <c r="A58" s="10" t="s">
        <v>55</v>
      </c>
      <c r="B58" s="34" t="e">
        <f t="shared" si="0"/>
        <v>#DIV/0!</v>
      </c>
      <c r="C58" s="30">
        <f t="shared" si="1"/>
        <v>0</v>
      </c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2"/>
      <c r="BC58" s="27" t="s">
        <v>100</v>
      </c>
    </row>
    <row r="59" spans="1:55" ht="15" customHeight="1" x14ac:dyDescent="0.25">
      <c r="A59" s="10" t="s">
        <v>56</v>
      </c>
      <c r="B59" s="34" t="e">
        <f t="shared" si="0"/>
        <v>#DIV/0!</v>
      </c>
      <c r="C59" s="30">
        <f t="shared" si="1"/>
        <v>0</v>
      </c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2"/>
      <c r="BC59" s="27" t="s">
        <v>100</v>
      </c>
    </row>
    <row r="60" spans="1:55" ht="15" customHeight="1" x14ac:dyDescent="0.25">
      <c r="A60" s="10" t="s">
        <v>57</v>
      </c>
      <c r="B60" s="34" t="e">
        <f t="shared" si="0"/>
        <v>#DIV/0!</v>
      </c>
      <c r="C60" s="30">
        <f t="shared" si="1"/>
        <v>0</v>
      </c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2"/>
      <c r="BC60" s="27" t="s">
        <v>100</v>
      </c>
    </row>
    <row r="61" spans="1:55" ht="15" customHeight="1" x14ac:dyDescent="0.25">
      <c r="A61" s="10" t="s">
        <v>58</v>
      </c>
      <c r="B61" s="34" t="e">
        <f t="shared" si="0"/>
        <v>#DIV/0!</v>
      </c>
      <c r="C61" s="30">
        <f t="shared" si="1"/>
        <v>0</v>
      </c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2"/>
      <c r="BC61" s="27" t="s">
        <v>99</v>
      </c>
    </row>
    <row r="62" spans="1:55" ht="15" customHeight="1" x14ac:dyDescent="0.25">
      <c r="A62" s="10" t="s">
        <v>59</v>
      </c>
      <c r="B62" s="34" t="e">
        <f t="shared" si="0"/>
        <v>#DIV/0!</v>
      </c>
      <c r="C62" s="30">
        <f t="shared" si="1"/>
        <v>0</v>
      </c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2"/>
      <c r="BC62" s="27" t="s">
        <v>100</v>
      </c>
    </row>
    <row r="63" spans="1:55" ht="15" customHeight="1" x14ac:dyDescent="0.25">
      <c r="A63" s="10" t="s">
        <v>60</v>
      </c>
      <c r="B63" s="34" t="e">
        <f t="shared" si="0"/>
        <v>#DIV/0!</v>
      </c>
      <c r="C63" s="30">
        <f t="shared" si="1"/>
        <v>0</v>
      </c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2"/>
      <c r="BC63" s="27" t="s">
        <v>99</v>
      </c>
    </row>
    <row r="64" spans="1:55" ht="15" customHeight="1" x14ac:dyDescent="0.25">
      <c r="A64" s="10" t="s">
        <v>61</v>
      </c>
      <c r="B64" s="34" t="e">
        <f t="shared" si="0"/>
        <v>#DIV/0!</v>
      </c>
      <c r="C64" s="30">
        <f t="shared" si="1"/>
        <v>0</v>
      </c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2"/>
      <c r="BC64" s="27" t="s">
        <v>99</v>
      </c>
    </row>
    <row r="65" spans="1:55" ht="15" customHeight="1" x14ac:dyDescent="0.25">
      <c r="A65" s="10" t="s">
        <v>62</v>
      </c>
      <c r="B65" s="34" t="e">
        <f t="shared" si="0"/>
        <v>#DIV/0!</v>
      </c>
      <c r="C65" s="30">
        <f t="shared" si="1"/>
        <v>0</v>
      </c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2"/>
      <c r="BC65" s="27" t="s">
        <v>100</v>
      </c>
    </row>
    <row r="66" spans="1:55" ht="15" customHeight="1" x14ac:dyDescent="0.25">
      <c r="A66" s="10" t="s">
        <v>63</v>
      </c>
      <c r="B66" s="34" t="e">
        <f t="shared" si="0"/>
        <v>#DIV/0!</v>
      </c>
      <c r="C66" s="30">
        <f t="shared" si="1"/>
        <v>0</v>
      </c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2"/>
      <c r="BC66" s="27" t="s">
        <v>100</v>
      </c>
    </row>
    <row r="67" spans="1:55" ht="15" customHeight="1" x14ac:dyDescent="0.25">
      <c r="A67" s="10" t="s">
        <v>64</v>
      </c>
      <c r="B67" s="34" t="e">
        <f t="shared" si="0"/>
        <v>#DIV/0!</v>
      </c>
      <c r="C67" s="30">
        <f t="shared" si="1"/>
        <v>0</v>
      </c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2"/>
      <c r="BC67" s="27" t="s">
        <v>99</v>
      </c>
    </row>
    <row r="68" spans="1:55" ht="15" customHeight="1" x14ac:dyDescent="0.25">
      <c r="A68" s="10" t="s">
        <v>65</v>
      </c>
      <c r="B68" s="34" t="e">
        <f t="shared" ref="B68:B81" si="2">(SUM(D68:BA68)/$D$1*100)</f>
        <v>#DIV/0!</v>
      </c>
      <c r="C68" s="30">
        <f t="shared" ref="C68:C80" si="3">SUM(D68:BB68)</f>
        <v>0</v>
      </c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2"/>
      <c r="BC68" s="27" t="s">
        <v>99</v>
      </c>
    </row>
    <row r="69" spans="1:55" ht="15" customHeight="1" x14ac:dyDescent="0.25">
      <c r="A69" s="10" t="s">
        <v>66</v>
      </c>
      <c r="B69" s="34" t="e">
        <f t="shared" si="2"/>
        <v>#DIV/0!</v>
      </c>
      <c r="C69" s="30">
        <f t="shared" si="3"/>
        <v>0</v>
      </c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2"/>
      <c r="BC69" s="27" t="s">
        <v>100</v>
      </c>
    </row>
    <row r="70" spans="1:55" ht="15" customHeight="1" x14ac:dyDescent="0.25">
      <c r="A70" s="10" t="s">
        <v>101</v>
      </c>
      <c r="B70" s="34" t="e">
        <f t="shared" si="2"/>
        <v>#DIV/0!</v>
      </c>
      <c r="C70" s="30">
        <f t="shared" si="3"/>
        <v>0</v>
      </c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2"/>
      <c r="BC70" s="27" t="s">
        <v>100</v>
      </c>
    </row>
    <row r="71" spans="1:55" ht="15" customHeight="1" x14ac:dyDescent="0.25">
      <c r="A71" s="10" t="s">
        <v>68</v>
      </c>
      <c r="B71" s="34" t="e">
        <f t="shared" si="2"/>
        <v>#DIV/0!</v>
      </c>
      <c r="C71" s="30">
        <f t="shared" si="3"/>
        <v>0</v>
      </c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2"/>
      <c r="BC71" s="27" t="s">
        <v>99</v>
      </c>
    </row>
    <row r="72" spans="1:55" ht="15" customHeight="1" x14ac:dyDescent="0.25">
      <c r="A72" s="10" t="s">
        <v>69</v>
      </c>
      <c r="B72" s="34" t="e">
        <f t="shared" si="2"/>
        <v>#DIV/0!</v>
      </c>
      <c r="C72" s="30">
        <f t="shared" si="3"/>
        <v>0</v>
      </c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2"/>
      <c r="BC72" s="27" t="s">
        <v>99</v>
      </c>
    </row>
    <row r="73" spans="1:55" ht="15" customHeight="1" x14ac:dyDescent="0.25">
      <c r="A73" s="10" t="s">
        <v>70</v>
      </c>
      <c r="B73" s="34" t="e">
        <f t="shared" si="2"/>
        <v>#DIV/0!</v>
      </c>
      <c r="C73" s="30">
        <f t="shared" si="3"/>
        <v>0</v>
      </c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2"/>
      <c r="BC73" s="27" t="s">
        <v>100</v>
      </c>
    </row>
    <row r="74" spans="1:55" ht="15" customHeight="1" x14ac:dyDescent="0.25">
      <c r="A74" s="10" t="s">
        <v>71</v>
      </c>
      <c r="B74" s="34" t="e">
        <f t="shared" si="2"/>
        <v>#DIV/0!</v>
      </c>
      <c r="C74" s="30">
        <f t="shared" si="3"/>
        <v>0</v>
      </c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2"/>
      <c r="BC74" s="27" t="s">
        <v>100</v>
      </c>
    </row>
    <row r="75" spans="1:55" ht="15" customHeight="1" x14ac:dyDescent="0.25">
      <c r="A75" s="10" t="s">
        <v>72</v>
      </c>
      <c r="B75" s="34" t="e">
        <f t="shared" si="2"/>
        <v>#DIV/0!</v>
      </c>
      <c r="C75" s="30">
        <f t="shared" si="3"/>
        <v>0</v>
      </c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2"/>
      <c r="BC75" s="27" t="s">
        <v>100</v>
      </c>
    </row>
    <row r="76" spans="1:55" ht="15" customHeight="1" x14ac:dyDescent="0.25">
      <c r="A76" s="10" t="s">
        <v>73</v>
      </c>
      <c r="B76" s="34" t="e">
        <f t="shared" si="2"/>
        <v>#DIV/0!</v>
      </c>
      <c r="C76" s="30">
        <f t="shared" si="3"/>
        <v>0</v>
      </c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2"/>
      <c r="BC76" s="27" t="s">
        <v>100</v>
      </c>
    </row>
    <row r="77" spans="1:55" ht="15" customHeight="1" x14ac:dyDescent="0.25">
      <c r="A77" s="10" t="s">
        <v>74</v>
      </c>
      <c r="B77" s="34" t="e">
        <f t="shared" si="2"/>
        <v>#DIV/0!</v>
      </c>
      <c r="C77" s="30">
        <f t="shared" si="3"/>
        <v>0</v>
      </c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2"/>
      <c r="BC77" s="27" t="s">
        <v>100</v>
      </c>
    </row>
    <row r="78" spans="1:55" ht="15" customHeight="1" x14ac:dyDescent="0.25">
      <c r="A78" s="10" t="s">
        <v>75</v>
      </c>
      <c r="B78" s="34" t="e">
        <f t="shared" si="2"/>
        <v>#DIV/0!</v>
      </c>
      <c r="C78" s="30">
        <f t="shared" si="3"/>
        <v>0</v>
      </c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2"/>
      <c r="BC78" s="27" t="s">
        <v>100</v>
      </c>
    </row>
    <row r="79" spans="1:55" ht="15" customHeight="1" x14ac:dyDescent="0.25">
      <c r="A79" s="10" t="s">
        <v>76</v>
      </c>
      <c r="B79" s="34" t="e">
        <f t="shared" si="2"/>
        <v>#DIV/0!</v>
      </c>
      <c r="C79" s="30">
        <f t="shared" si="3"/>
        <v>0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2"/>
      <c r="BC79" s="27" t="s">
        <v>100</v>
      </c>
    </row>
    <row r="80" spans="1:55" ht="15" customHeight="1" x14ac:dyDescent="0.25">
      <c r="A80" s="10" t="s">
        <v>77</v>
      </c>
      <c r="B80" s="34" t="e">
        <f t="shared" si="2"/>
        <v>#DIV/0!</v>
      </c>
      <c r="C80" s="30">
        <f t="shared" si="3"/>
        <v>0</v>
      </c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2"/>
      <c r="BC80" s="27" t="s">
        <v>100</v>
      </c>
    </row>
    <row r="81" spans="1:55" ht="15" customHeight="1" x14ac:dyDescent="0.25">
      <c r="A81" s="10" t="s">
        <v>78</v>
      </c>
      <c r="B81" s="34" t="e">
        <f t="shared" si="2"/>
        <v>#DIV/0!</v>
      </c>
      <c r="C81" s="30">
        <f>SUM(D81:BB81)</f>
        <v>0</v>
      </c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2"/>
      <c r="BC81" s="27" t="s">
        <v>100</v>
      </c>
    </row>
  </sheetData>
  <sheetProtection algorithmName="SHA-512" hashValue="4WiEBtcouKRGYzE2vjgkEFGdSCkBqBpEZNwN9lN04yS6SXl0hWB1Mg6hj9Qo9JwYatjetvPNjMs3bkovS2zFFQ==" saltValue="LfprixRlFMTVKCQ8+q+fMA==" spinCount="100000" sheet="1" objects="1" scenarios="1"/>
  <mergeCells count="1">
    <mergeCell ref="A1:C1"/>
  </mergeCells>
  <dataValidations count="1">
    <dataValidation type="list" allowBlank="1" showErrorMessage="1" sqref="A3:A31" xr:uid="{244B7A1C-FC7E-456A-B145-AF4C45982567}">
      <formula1>АМП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Аркуш5">
    <outlinePr summaryBelow="0" summaryRight="0"/>
  </sheetPr>
  <dimension ref="A1:F31"/>
  <sheetViews>
    <sheetView topLeftCell="A16" workbookViewId="0">
      <selection activeCell="F52" sqref="F52"/>
    </sheetView>
  </sheetViews>
  <sheetFormatPr defaultColWidth="14.42578125" defaultRowHeight="15" customHeight="1" x14ac:dyDescent="0.25"/>
  <cols>
    <col min="1" max="1" width="32.7109375" style="4" customWidth="1"/>
    <col min="2" max="2" width="34.140625" style="4" customWidth="1"/>
    <col min="3" max="16384" width="14.42578125" style="4"/>
  </cols>
  <sheetData>
    <row r="1" spans="1:6" ht="15" customHeight="1" x14ac:dyDescent="0.25">
      <c r="A1" s="107" t="s">
        <v>157</v>
      </c>
      <c r="B1" s="108"/>
    </row>
    <row r="2" spans="1:6" ht="15" customHeight="1" x14ac:dyDescent="0.25">
      <c r="A2" s="109"/>
      <c r="B2" s="110"/>
    </row>
    <row r="3" spans="1:6" ht="15" customHeight="1" x14ac:dyDescent="0.25">
      <c r="A3" s="9" t="s">
        <v>12</v>
      </c>
      <c r="B3" s="35" t="e">
        <f>'Заг.споживання АМП_ЗОЗ'!B3</f>
        <v>#DIV/0!</v>
      </c>
    </row>
    <row r="4" spans="1:6" ht="15" customHeight="1" x14ac:dyDescent="0.25">
      <c r="A4" s="9" t="s">
        <v>13</v>
      </c>
      <c r="B4" s="35" t="e">
        <f>'Заг.споживання АМП_ЗОЗ'!B4</f>
        <v>#DIV/0!</v>
      </c>
    </row>
    <row r="5" spans="1:6" ht="15" customHeight="1" x14ac:dyDescent="0.25">
      <c r="A5" s="9" t="s">
        <v>8</v>
      </c>
      <c r="B5" s="35" t="e">
        <f>'Заг.споживання АМП_ЗОЗ'!B5</f>
        <v>#DIV/0!</v>
      </c>
    </row>
    <row r="6" spans="1:6" ht="15" customHeight="1" x14ac:dyDescent="0.25">
      <c r="A6" s="9" t="s">
        <v>14</v>
      </c>
      <c r="B6" s="35" t="e">
        <f>'Заг.споживання АМП_ЗОЗ'!B6</f>
        <v>#DIV/0!</v>
      </c>
    </row>
    <row r="7" spans="1:6" ht="15" customHeight="1" x14ac:dyDescent="0.25">
      <c r="A7" s="9" t="s">
        <v>15</v>
      </c>
      <c r="B7" s="35" t="e">
        <f>'Заг.споживання АМП_ЗОЗ'!B7</f>
        <v>#DIV/0!</v>
      </c>
    </row>
    <row r="8" spans="1:6" ht="15" customHeight="1" x14ac:dyDescent="0.25">
      <c r="A8" s="9" t="s">
        <v>9</v>
      </c>
      <c r="B8" s="35" t="e">
        <f>'Заг.споживання АМП_ЗОЗ'!B8</f>
        <v>#DIV/0!</v>
      </c>
    </row>
    <row r="9" spans="1:6" ht="15" customHeight="1" x14ac:dyDescent="0.25">
      <c r="A9" s="9" t="s">
        <v>24</v>
      </c>
      <c r="B9" s="35" t="e">
        <f>'Заг.споживання АМП_ЗОЗ'!B9</f>
        <v>#DIV/0!</v>
      </c>
    </row>
    <row r="10" spans="1:6" ht="15" customHeight="1" x14ac:dyDescent="0.25">
      <c r="A10" s="9" t="s">
        <v>25</v>
      </c>
      <c r="B10" s="35" t="e">
        <f>'Заг.споживання АМП_ЗОЗ'!B10</f>
        <v>#DIV/0!</v>
      </c>
      <c r="F10" s="24" t="s">
        <v>158</v>
      </c>
    </row>
    <row r="11" spans="1:6" ht="15" customHeight="1" x14ac:dyDescent="0.25">
      <c r="A11" s="9" t="s">
        <v>26</v>
      </c>
      <c r="B11" s="35" t="e">
        <f>'Заг.споживання АМП_ЗОЗ'!B11</f>
        <v>#DIV/0!</v>
      </c>
    </row>
    <row r="12" spans="1:6" ht="15" customHeight="1" x14ac:dyDescent="0.25">
      <c r="A12" s="9" t="s">
        <v>27</v>
      </c>
      <c r="B12" s="35" t="e">
        <f>'Заг.споживання АМП_ЗОЗ'!B12</f>
        <v>#DIV/0!</v>
      </c>
    </row>
    <row r="13" spans="1:6" ht="15" customHeight="1" x14ac:dyDescent="0.25">
      <c r="A13" s="9" t="s">
        <v>28</v>
      </c>
      <c r="B13" s="35" t="e">
        <f>'Заг.споживання АМП_ЗОЗ'!B13</f>
        <v>#DIV/0!</v>
      </c>
    </row>
    <row r="14" spans="1:6" ht="15" customHeight="1" x14ac:dyDescent="0.25">
      <c r="A14" s="9" t="s">
        <v>156</v>
      </c>
      <c r="B14" s="35" t="e">
        <f>'Заг.споживання АМП_ЗОЗ'!B14</f>
        <v>#DIV/0!</v>
      </c>
    </row>
    <row r="15" spans="1:6" ht="15" customHeight="1" x14ac:dyDescent="0.25">
      <c r="A15" s="9" t="s">
        <v>7</v>
      </c>
      <c r="B15" s="35" t="e">
        <f>'Заг.споживання АМП_ЗОЗ'!B15</f>
        <v>#DIV/0!</v>
      </c>
    </row>
    <row r="16" spans="1:6" ht="15" customHeight="1" x14ac:dyDescent="0.25">
      <c r="A16" s="9" t="s">
        <v>16</v>
      </c>
      <c r="B16" s="35" t="e">
        <f>'Заг.споживання АМП_ЗОЗ'!B16</f>
        <v>#DIV/0!</v>
      </c>
    </row>
    <row r="17" spans="1:2" ht="15" customHeight="1" x14ac:dyDescent="0.25">
      <c r="A17" s="9" t="s">
        <v>17</v>
      </c>
      <c r="B17" s="35" t="e">
        <f>'Заг.споживання АМП_ЗОЗ'!B17</f>
        <v>#DIV/0!</v>
      </c>
    </row>
    <row r="18" spans="1:2" ht="15" customHeight="1" x14ac:dyDescent="0.25">
      <c r="A18" s="9" t="s">
        <v>18</v>
      </c>
      <c r="B18" s="35" t="e">
        <f>'Заг.споживання АМП_ЗОЗ'!B18</f>
        <v>#DIV/0!</v>
      </c>
    </row>
    <row r="19" spans="1:2" ht="15" customHeight="1" x14ac:dyDescent="0.25">
      <c r="A19" s="9" t="s">
        <v>19</v>
      </c>
      <c r="B19" s="35" t="e">
        <f>'Заг.споживання АМП_ЗОЗ'!B19</f>
        <v>#DIV/0!</v>
      </c>
    </row>
    <row r="20" spans="1:2" ht="15" customHeight="1" x14ac:dyDescent="0.25">
      <c r="A20" s="9" t="s">
        <v>20</v>
      </c>
      <c r="B20" s="35" t="e">
        <f>'Заг.споживання АМП_ЗОЗ'!B20</f>
        <v>#DIV/0!</v>
      </c>
    </row>
    <row r="21" spans="1:2" ht="15" customHeight="1" x14ac:dyDescent="0.25">
      <c r="A21" s="9" t="s">
        <v>21</v>
      </c>
      <c r="B21" s="35" t="e">
        <f>'Заг.споживання АМП_ЗОЗ'!B21</f>
        <v>#DIV/0!</v>
      </c>
    </row>
    <row r="22" spans="1:2" ht="15.75" x14ac:dyDescent="0.25">
      <c r="A22" s="9" t="s">
        <v>22</v>
      </c>
      <c r="B22" s="35" t="e">
        <f>'Заг.споживання АМП_ЗОЗ'!B22</f>
        <v>#DIV/0!</v>
      </c>
    </row>
    <row r="23" spans="1:2" ht="15.75" x14ac:dyDescent="0.25">
      <c r="A23" s="9" t="s">
        <v>23</v>
      </c>
      <c r="B23" s="35" t="e">
        <f>'Заг.споживання АМП_ЗОЗ'!B23</f>
        <v>#DIV/0!</v>
      </c>
    </row>
    <row r="24" spans="1:2" ht="15.75" x14ac:dyDescent="0.25">
      <c r="A24" s="9" t="s">
        <v>11</v>
      </c>
      <c r="B24" s="35" t="e">
        <f>'Заг.споживання АМП_ЗОЗ'!B24</f>
        <v>#DIV/0!</v>
      </c>
    </row>
    <row r="25" spans="1:2" ht="15.75" x14ac:dyDescent="0.25">
      <c r="A25" s="9" t="s">
        <v>0</v>
      </c>
      <c r="B25" s="35" t="e">
        <f>'Заг.споживання АМП_ЗОЗ'!B25</f>
        <v>#DIV/0!</v>
      </c>
    </row>
    <row r="26" spans="1:2" ht="15.75" x14ac:dyDescent="0.25">
      <c r="A26" s="9" t="s">
        <v>1</v>
      </c>
      <c r="B26" s="35" t="e">
        <f>'Заг.споживання АМП_ЗОЗ'!B26</f>
        <v>#DIV/0!</v>
      </c>
    </row>
    <row r="27" spans="1:2" ht="15.75" x14ac:dyDescent="0.25">
      <c r="A27" s="9" t="s">
        <v>2</v>
      </c>
      <c r="B27" s="35" t="e">
        <f>'Заг.споживання АМП_ЗОЗ'!B27</f>
        <v>#DIV/0!</v>
      </c>
    </row>
    <row r="28" spans="1:2" ht="15.75" x14ac:dyDescent="0.25">
      <c r="A28" s="9" t="s">
        <v>3</v>
      </c>
      <c r="B28" s="35" t="e">
        <f>'Заг.споживання АМП_ЗОЗ'!B28</f>
        <v>#DIV/0!</v>
      </c>
    </row>
    <row r="29" spans="1:2" ht="15.75" x14ac:dyDescent="0.25">
      <c r="A29" s="9" t="s">
        <v>4</v>
      </c>
      <c r="B29" s="35" t="e">
        <f>'Заг.споживання АМП_ЗОЗ'!B29</f>
        <v>#DIV/0!</v>
      </c>
    </row>
    <row r="30" spans="1:2" ht="15.75" x14ac:dyDescent="0.25">
      <c r="A30" s="9" t="s">
        <v>5</v>
      </c>
      <c r="B30" s="35" t="e">
        <f>'Заг.споживання АМП_ЗОЗ'!B30</f>
        <v>#DIV/0!</v>
      </c>
    </row>
    <row r="31" spans="1:2" ht="15.75" x14ac:dyDescent="0.25">
      <c r="A31" s="9" t="s">
        <v>6</v>
      </c>
      <c r="B31" s="35" t="e">
        <f>'Заг.споживання АМП_ЗОЗ'!B31</f>
        <v>#DIV/0!</v>
      </c>
    </row>
  </sheetData>
  <sheetProtection algorithmName="SHA-512" hashValue="pzDuTbskpk9x2rxemOLkbwTgSdBHCPzsZ30ENdDvQTfk3EOK56ulrqXL4Fo0+jOtiRwAL2t5x78wYQ6Vucvi5g==" saltValue="m3IWVwIm5d3+PHL3M8KorA==" spinCount="100000" sheet="1" objects="1" scenarios="1"/>
  <mergeCells count="1">
    <mergeCell ref="A1:B2"/>
  </mergeCells>
  <dataValidations count="1">
    <dataValidation type="list" allowBlank="1" showErrorMessage="1" sqref="A3:A31" xr:uid="{B5FCE701-8702-411F-8142-9A67BDDAA880}">
      <formula1>АМП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3970A-882E-4977-8D24-507350C60540}">
  <dimension ref="A1:I11"/>
  <sheetViews>
    <sheetView view="pageBreakPreview" zoomScale="180" zoomScaleNormal="100" zoomScaleSheetLayoutView="180" workbookViewId="0">
      <selection activeCell="B3" sqref="B3"/>
    </sheetView>
  </sheetViews>
  <sheetFormatPr defaultRowHeight="15" x14ac:dyDescent="0.25"/>
  <cols>
    <col min="1" max="1" width="23.85546875" customWidth="1"/>
    <col min="2" max="2" width="21.28515625" customWidth="1"/>
    <col min="3" max="3" width="26.42578125" bestFit="1" customWidth="1"/>
    <col min="5" max="5" width="18" customWidth="1"/>
    <col min="6" max="6" width="18.42578125" customWidth="1"/>
    <col min="7" max="7" width="15" customWidth="1"/>
    <col min="8" max="8" width="13" customWidth="1"/>
    <col min="9" max="9" width="14.140625" customWidth="1"/>
  </cols>
  <sheetData>
    <row r="1" spans="1:9" x14ac:dyDescent="0.25">
      <c r="B1" s="117" t="s">
        <v>159</v>
      </c>
      <c r="C1" s="118"/>
      <c r="E1" s="119"/>
      <c r="F1" s="119"/>
      <c r="G1" s="119"/>
      <c r="H1" s="4"/>
      <c r="I1" s="4"/>
    </row>
    <row r="2" spans="1:9" ht="55.5" customHeight="1" x14ac:dyDescent="0.25">
      <c r="A2" s="36"/>
      <c r="B2" s="37" t="s">
        <v>160</v>
      </c>
      <c r="C2" s="38" t="s">
        <v>161</v>
      </c>
      <c r="E2" s="88"/>
      <c r="F2" s="88"/>
      <c r="G2" s="88"/>
      <c r="H2" s="89"/>
      <c r="I2" s="89"/>
    </row>
    <row r="3" spans="1:9" ht="31.5" customHeight="1" x14ac:dyDescent="0.25">
      <c r="A3" s="39" t="s">
        <v>162</v>
      </c>
      <c r="B3" s="40">
        <f>SUMIF('Заг.споживання АМП_відділення'!$C$2:$C$80, "Access",'Заг.споживання АМП_відділення'!$B$2:$B$80)</f>
        <v>0</v>
      </c>
      <c r="C3" s="40" t="e">
        <f>B3/$B$6*100</f>
        <v>#DIV/0!</v>
      </c>
      <c r="E3" s="4"/>
      <c r="F3" s="4"/>
      <c r="G3" s="4"/>
      <c r="H3" s="4"/>
      <c r="I3" s="4"/>
    </row>
    <row r="4" spans="1:9" ht="21" customHeight="1" x14ac:dyDescent="0.25">
      <c r="A4" s="41" t="s">
        <v>163</v>
      </c>
      <c r="B4" s="40">
        <f>SUMIF('Заг.споживання АМП_відділення'!$C$2:$C$80, "Watch",'Заг.споживання АМП_відділення'!$B$2:$B$80)</f>
        <v>0</v>
      </c>
      <c r="C4" s="40" t="e">
        <f>B4/$B$6*100</f>
        <v>#DIV/0!</v>
      </c>
      <c r="E4" s="4"/>
      <c r="F4" s="4"/>
      <c r="G4" s="4"/>
      <c r="H4" s="4"/>
      <c r="I4" s="4"/>
    </row>
    <row r="5" spans="1:9" ht="25.5" customHeight="1" x14ac:dyDescent="0.25">
      <c r="A5" s="42" t="s">
        <v>164</v>
      </c>
      <c r="B5" s="40">
        <f>SUMIF('Заг.споживання АМП_відділення'!$C$2:$C$80, "Reserve",'Заг.споживання АМП_відділення'!$B$2:$B$80)</f>
        <v>0</v>
      </c>
      <c r="C5" s="40" t="e">
        <f>B5/$B$6*100</f>
        <v>#DIV/0!</v>
      </c>
      <c r="E5" s="89"/>
      <c r="F5" s="89"/>
      <c r="G5" s="89"/>
      <c r="H5" s="4"/>
      <c r="I5" s="4"/>
    </row>
    <row r="6" spans="1:9" ht="15.75" customHeight="1" x14ac:dyDescent="0.25">
      <c r="A6" s="43" t="s">
        <v>165</v>
      </c>
      <c r="B6" s="40">
        <f>SUM(B3:B5)</f>
        <v>0</v>
      </c>
      <c r="C6" s="97" t="s">
        <v>166</v>
      </c>
      <c r="E6" s="4"/>
      <c r="F6" s="4"/>
      <c r="G6" s="4"/>
      <c r="H6" s="4"/>
      <c r="I6" s="4"/>
    </row>
    <row r="7" spans="1:9" x14ac:dyDescent="0.25">
      <c r="A7" s="44"/>
      <c r="B7" s="40"/>
      <c r="E7" s="4"/>
      <c r="F7" s="4"/>
      <c r="G7" s="4"/>
      <c r="H7" s="4"/>
      <c r="I7" s="4"/>
    </row>
    <row r="8" spans="1:9" x14ac:dyDescent="0.25">
      <c r="A8" s="111" t="s">
        <v>167</v>
      </c>
      <c r="B8" s="112"/>
      <c r="E8" s="4"/>
      <c r="F8" s="4"/>
      <c r="G8" s="4"/>
      <c r="H8" s="90"/>
      <c r="I8" s="4"/>
    </row>
    <row r="9" spans="1:9" x14ac:dyDescent="0.25">
      <c r="A9" s="113"/>
      <c r="B9" s="114"/>
      <c r="E9" s="4"/>
      <c r="F9" s="90"/>
      <c r="G9" s="4"/>
      <c r="H9" s="4"/>
      <c r="I9" s="4"/>
    </row>
    <row r="10" spans="1:9" x14ac:dyDescent="0.25">
      <c r="A10" s="113"/>
      <c r="B10" s="114"/>
      <c r="E10" s="4"/>
      <c r="F10" s="4"/>
      <c r="G10" s="4"/>
      <c r="H10" s="4"/>
      <c r="I10" s="4"/>
    </row>
    <row r="11" spans="1:9" x14ac:dyDescent="0.25">
      <c r="A11" s="115"/>
      <c r="B11" s="116"/>
      <c r="E11" s="4"/>
      <c r="F11" s="4"/>
      <c r="G11" s="4"/>
      <c r="H11" s="4"/>
      <c r="I11" s="4"/>
    </row>
  </sheetData>
  <sheetProtection algorithmName="SHA-512" hashValue="muN3KUOr0ay5QNLoqXW08JdPRAZe5dQs+PXwHAqv/YMKH7F3A9n8lrL/AYOyTxcmkUhWdpeXmfNgxipPNDCh1w==" saltValue="v0cMtyaDzfv9VNL9JXz1Hg==" spinCount="100000" sheet="1" objects="1" scenarios="1"/>
  <mergeCells count="3">
    <mergeCell ref="A8:B11"/>
    <mergeCell ref="B1:C1"/>
    <mergeCell ref="E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DDC7-E76F-433B-96A8-C5BCFCB3567D}">
  <dimension ref="A2:C11"/>
  <sheetViews>
    <sheetView view="pageBreakPreview" zoomScale="190" zoomScaleNormal="100" zoomScaleSheetLayoutView="190" workbookViewId="0">
      <selection activeCell="B5" sqref="B5"/>
    </sheetView>
  </sheetViews>
  <sheetFormatPr defaultRowHeight="15" x14ac:dyDescent="0.25"/>
  <cols>
    <col min="1" max="1" width="23.85546875" style="4" customWidth="1"/>
    <col min="2" max="2" width="21.28515625" style="4" customWidth="1"/>
    <col min="3" max="3" width="28.140625" style="4" customWidth="1"/>
    <col min="4" max="16384" width="9.140625" style="4"/>
  </cols>
  <sheetData>
    <row r="2" spans="1:3" ht="28.5" customHeight="1" x14ac:dyDescent="0.25">
      <c r="A2" s="36"/>
      <c r="B2" s="37" t="s">
        <v>160</v>
      </c>
      <c r="C2" s="38" t="s">
        <v>161</v>
      </c>
    </row>
    <row r="3" spans="1:3" x14ac:dyDescent="0.25">
      <c r="A3" s="39" t="s">
        <v>162</v>
      </c>
      <c r="B3" s="40">
        <f>SUMIF('Заг.споживання АМП_ЗОЗ'!$BC$3:$BC$81, "Access",'Заг.споживання АМП_ЗОЗ'!C3:C81)</f>
        <v>0</v>
      </c>
      <c r="C3" s="40" t="e">
        <f>B3/$B$6*100</f>
        <v>#DIV/0!</v>
      </c>
    </row>
    <row r="4" spans="1:3" x14ac:dyDescent="0.25">
      <c r="A4" s="41" t="s">
        <v>163</v>
      </c>
      <c r="B4" s="40">
        <f>SUMIF('Заг.споживання АМП_ЗОЗ'!$BC$3:$BC$81, "Watch",'Заг.споживання АМП_ЗОЗ'!C3:C81)</f>
        <v>0</v>
      </c>
      <c r="C4" s="40" t="e">
        <f>B4/$B$6*100</f>
        <v>#DIV/0!</v>
      </c>
    </row>
    <row r="5" spans="1:3" x14ac:dyDescent="0.25">
      <c r="A5" s="42" t="s">
        <v>164</v>
      </c>
      <c r="B5" s="40">
        <f>SUMIF('Заг.споживання АМП_ЗОЗ'!$BC$3:$BC$81, "Reserve",'Заг.споживання АМП_ЗОЗ'!C3:C81)</f>
        <v>0</v>
      </c>
      <c r="C5" s="40" t="e">
        <f>B5/$B$6*100</f>
        <v>#DIV/0!</v>
      </c>
    </row>
    <row r="6" spans="1:3" ht="15.75" customHeight="1" x14ac:dyDescent="0.25">
      <c r="A6" s="43" t="s">
        <v>165</v>
      </c>
      <c r="B6" s="40">
        <f>SUM(B3:B5)</f>
        <v>0</v>
      </c>
      <c r="C6" s="97" t="s">
        <v>166</v>
      </c>
    </row>
    <row r="7" spans="1:3" x14ac:dyDescent="0.25">
      <c r="A7" s="46"/>
      <c r="B7" s="45"/>
    </row>
    <row r="8" spans="1:3" x14ac:dyDescent="0.25">
      <c r="A8" s="120" t="s">
        <v>168</v>
      </c>
      <c r="B8" s="121"/>
    </row>
    <row r="9" spans="1:3" x14ac:dyDescent="0.25">
      <c r="A9" s="122"/>
      <c r="B9" s="123"/>
    </row>
    <row r="10" spans="1:3" x14ac:dyDescent="0.25">
      <c r="A10" s="122"/>
      <c r="B10" s="123"/>
    </row>
    <row r="11" spans="1:3" x14ac:dyDescent="0.25">
      <c r="A11" s="124"/>
      <c r="B11" s="125"/>
    </row>
  </sheetData>
  <sheetProtection algorithmName="SHA-512" hashValue="lpxLRzj0GgsTbHB2A6jj6zIMwFSIY/lTeQfTh6vFoLL+fSwUSwFv0R1JFeR6tu3/Fdp7TimeyQO1DcRsHBCGaw==" saltValue="sM9LsXHGpZT4gJRHpZyEBw==" spinCount="100000" sheet="1" objects="1" scenarios="1"/>
  <mergeCells count="1">
    <mergeCell ref="A8:B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1C5-843E-4F78-89F7-5B00E7DC9295}">
  <sheetPr codeName="Аркуш6"/>
  <dimension ref="B1:O240"/>
  <sheetViews>
    <sheetView topLeftCell="A28" workbookViewId="0">
      <selection activeCell="B58" sqref="B58"/>
    </sheetView>
  </sheetViews>
  <sheetFormatPr defaultRowHeight="15" x14ac:dyDescent="0.25"/>
  <cols>
    <col min="2" max="2" width="39.28515625" bestFit="1" customWidth="1"/>
    <col min="8" max="8" width="38" customWidth="1"/>
    <col min="9" max="9" width="16.7109375" customWidth="1"/>
    <col min="10" max="10" width="55.7109375" bestFit="1" customWidth="1"/>
    <col min="11" max="11" width="24" customWidth="1"/>
  </cols>
  <sheetData>
    <row r="1" spans="2:14" x14ac:dyDescent="0.25">
      <c r="C1" t="s">
        <v>169</v>
      </c>
      <c r="D1" t="s">
        <v>170</v>
      </c>
      <c r="E1" t="s">
        <v>171</v>
      </c>
    </row>
    <row r="2" spans="2:14" x14ac:dyDescent="0.25">
      <c r="B2" s="5" t="s">
        <v>0</v>
      </c>
      <c r="C2">
        <v>2</v>
      </c>
      <c r="H2" s="5" t="s">
        <v>0</v>
      </c>
      <c r="I2" t="s">
        <v>172</v>
      </c>
      <c r="J2" t="str">
        <f>H2&amp;"|"&amp;I2</f>
        <v>Цефтриаксон |Парентеральний</v>
      </c>
      <c r="K2">
        <f>(ATC_DDD!C33)*1</f>
        <v>2</v>
      </c>
      <c r="N2">
        <v>1</v>
      </c>
    </row>
    <row r="3" spans="2:14" x14ac:dyDescent="0.25">
      <c r="B3" s="5" t="s">
        <v>1</v>
      </c>
      <c r="C3">
        <v>3</v>
      </c>
      <c r="H3" s="5" t="s">
        <v>1</v>
      </c>
      <c r="I3" t="s">
        <v>172</v>
      </c>
      <c r="J3" t="str">
        <f t="shared" ref="J3:J66" si="0">H3&amp;"|"&amp;I3</f>
        <v>Цефазолін |Парентеральний</v>
      </c>
      <c r="K3">
        <f>(ATC_DDD!C34)*1</f>
        <v>3</v>
      </c>
      <c r="N3">
        <v>1</v>
      </c>
    </row>
    <row r="4" spans="2:14" x14ac:dyDescent="0.25">
      <c r="B4" s="5" t="s">
        <v>2</v>
      </c>
      <c r="H4" s="5" t="s">
        <v>2</v>
      </c>
      <c r="I4" t="s">
        <v>172</v>
      </c>
      <c r="J4" t="str">
        <f t="shared" si="0"/>
        <v>Цефуроксим |Парентеральний</v>
      </c>
      <c r="K4">
        <f>(ATC_DDD!C36)*1</f>
        <v>3</v>
      </c>
    </row>
    <row r="5" spans="2:14" x14ac:dyDescent="0.25">
      <c r="B5" s="5" t="s">
        <v>173</v>
      </c>
      <c r="H5" s="5" t="s">
        <v>173</v>
      </c>
      <c r="I5" t="s">
        <v>172</v>
      </c>
      <c r="J5" t="str">
        <f t="shared" si="0"/>
        <v>Меропенем|Парентеральний</v>
      </c>
      <c r="K5">
        <f>(ATC_DDD!C37)*1</f>
        <v>3</v>
      </c>
    </row>
    <row r="6" spans="2:14" x14ac:dyDescent="0.25">
      <c r="B6" s="5" t="s">
        <v>4</v>
      </c>
      <c r="H6" s="5" t="s">
        <v>4</v>
      </c>
      <c r="I6" t="s">
        <v>172</v>
      </c>
      <c r="J6" t="str">
        <f t="shared" si="0"/>
        <v>Ципрофлоксацин |Парентеральний</v>
      </c>
      <c r="K6">
        <f>(ATC_DDD!C39)*1</f>
        <v>0.8</v>
      </c>
    </row>
    <row r="7" spans="2:14" x14ac:dyDescent="0.25">
      <c r="B7" s="5" t="s">
        <v>5</v>
      </c>
      <c r="H7" s="5" t="s">
        <v>5</v>
      </c>
      <c r="I7" t="s">
        <v>172</v>
      </c>
      <c r="J7" t="str">
        <f t="shared" si="0"/>
        <v>Левофлоксацин |Парентеральний</v>
      </c>
      <c r="K7">
        <f>(ATC_DDD!C42)*1</f>
        <v>0.5</v>
      </c>
    </row>
    <row r="8" spans="2:14" x14ac:dyDescent="0.25">
      <c r="B8" s="5" t="s">
        <v>6</v>
      </c>
      <c r="H8" s="5" t="s">
        <v>6</v>
      </c>
      <c r="I8" t="s">
        <v>172</v>
      </c>
      <c r="J8" t="str">
        <f t="shared" si="0"/>
        <v>Моксифлоксацин |Парентеральний</v>
      </c>
      <c r="K8">
        <f>(ATC_DDD!C44)*1</f>
        <v>0.4</v>
      </c>
    </row>
    <row r="9" spans="2:14" x14ac:dyDescent="0.25">
      <c r="B9" s="5" t="s">
        <v>7</v>
      </c>
      <c r="H9" s="5" t="s">
        <v>7</v>
      </c>
      <c r="I9" t="s">
        <v>172</v>
      </c>
      <c r="J9" t="str">
        <f t="shared" si="0"/>
        <v>Лінезолід |Парентеральний</v>
      </c>
      <c r="K9">
        <f>(ATC_DDD!C21)*1</f>
        <v>1.2</v>
      </c>
    </row>
    <row r="10" spans="2:14" x14ac:dyDescent="0.25">
      <c r="B10" s="5" t="s">
        <v>8</v>
      </c>
      <c r="H10" s="5" t="s">
        <v>8</v>
      </c>
      <c r="I10" t="s">
        <v>172</v>
      </c>
      <c r="J10" t="str">
        <f t="shared" si="0"/>
        <v>Цефтазидим-авібактам |Парентеральний</v>
      </c>
      <c r="K10">
        <f>(ATC_DDD!C6)*1</f>
        <v>6</v>
      </c>
    </row>
    <row r="11" spans="2:14" x14ac:dyDescent="0.25">
      <c r="B11" s="5" t="s">
        <v>9</v>
      </c>
      <c r="H11" s="5" t="s">
        <v>9</v>
      </c>
      <c r="I11" t="s">
        <v>172</v>
      </c>
      <c r="J11" t="str">
        <f t="shared" si="0"/>
        <v>Колістин |Парентеральний</v>
      </c>
      <c r="K11">
        <f>(ATC_DDD!C12)*1</f>
        <v>9</v>
      </c>
    </row>
    <row r="12" spans="2:14" x14ac:dyDescent="0.25">
      <c r="B12" s="5" t="s">
        <v>10</v>
      </c>
      <c r="H12" s="5" t="s">
        <v>10</v>
      </c>
      <c r="I12" t="s">
        <v>172</v>
      </c>
      <c r="J12" t="str">
        <f t="shared" si="0"/>
        <v>Фосфоміцин  в/в|Парентеральний</v>
      </c>
      <c r="K12">
        <f>(ATC_DDD!C19)*1</f>
        <v>8</v>
      </c>
    </row>
    <row r="13" spans="2:14" x14ac:dyDescent="0.25">
      <c r="B13" s="5" t="s">
        <v>11</v>
      </c>
      <c r="H13" s="5" t="s">
        <v>11</v>
      </c>
      <c r="I13" t="s">
        <v>172</v>
      </c>
      <c r="J13" t="str">
        <f t="shared" si="0"/>
        <v>Тайгециклін |Парентеральний</v>
      </c>
      <c r="K13">
        <f>(ATC_DDD!C32)*1</f>
        <v>0.1</v>
      </c>
    </row>
    <row r="14" spans="2:14" x14ac:dyDescent="0.25">
      <c r="B14" s="5" t="s">
        <v>12</v>
      </c>
      <c r="H14" s="5" t="s">
        <v>12</v>
      </c>
      <c r="I14" t="s">
        <v>172</v>
      </c>
      <c r="J14" t="str">
        <f t="shared" si="0"/>
        <v>Азтреонам |Парентеральний</v>
      </c>
      <c r="K14">
        <f>(ATC_DDD!C4)*1</f>
        <v>4</v>
      </c>
    </row>
    <row r="15" spans="2:14" x14ac:dyDescent="0.25">
      <c r="B15" s="5" t="s">
        <v>13</v>
      </c>
      <c r="H15" s="5" t="s">
        <v>13</v>
      </c>
      <c r="I15" t="s">
        <v>172</v>
      </c>
      <c r="J15" t="str">
        <f t="shared" si="0"/>
        <v>Цефтаролін фосаміл |Парентеральний</v>
      </c>
      <c r="K15">
        <f>(ATC_DDD!C5)*1</f>
        <v>1.2</v>
      </c>
    </row>
    <row r="16" spans="2:14" x14ac:dyDescent="0.25">
      <c r="B16" s="5" t="s">
        <v>14</v>
      </c>
      <c r="H16" s="5" t="s">
        <v>14</v>
      </c>
      <c r="I16" t="s">
        <v>172</v>
      </c>
      <c r="J16" t="str">
        <f t="shared" si="0"/>
        <v>Цефтобіпрол медокаріл |Парентеральний</v>
      </c>
      <c r="K16">
        <f>(ATC_DDD!C8)*1</f>
        <v>1.5</v>
      </c>
    </row>
    <row r="17" spans="2:11" x14ac:dyDescent="0.25">
      <c r="B17" s="5" t="s">
        <v>15</v>
      </c>
      <c r="H17" s="5" t="s">
        <v>15</v>
      </c>
      <c r="I17" t="s">
        <v>172</v>
      </c>
      <c r="J17" t="str">
        <f t="shared" si="0"/>
        <v>Цефтолозан-тазобактам |Парентеральний</v>
      </c>
      <c r="K17">
        <f>(ATC_DDD!C9)*1</f>
        <v>3</v>
      </c>
    </row>
    <row r="18" spans="2:11" x14ac:dyDescent="0.25">
      <c r="B18" s="5" t="s">
        <v>16</v>
      </c>
      <c r="H18" s="5" t="s">
        <v>16</v>
      </c>
      <c r="I18" t="s">
        <v>172</v>
      </c>
      <c r="J18" t="str">
        <f t="shared" si="0"/>
        <v>Меропенем-ваборбактам |Парентеральний</v>
      </c>
      <c r="K18">
        <f>(ATC_DDD!C22)*1</f>
        <v>3</v>
      </c>
    </row>
    <row r="19" spans="2:11" x14ac:dyDescent="0.25">
      <c r="B19" s="5" t="s">
        <v>17</v>
      </c>
      <c r="H19" s="5" t="s">
        <v>17</v>
      </c>
      <c r="I19" t="s">
        <v>172</v>
      </c>
      <c r="J19" t="str">
        <f t="shared" si="0"/>
        <v>Міноциклін |Парентеральний</v>
      </c>
      <c r="K19">
        <f>(ATC_DDD!C24)*1</f>
        <v>0.2</v>
      </c>
    </row>
    <row r="20" spans="2:11" x14ac:dyDescent="0.25">
      <c r="B20" s="5" t="s">
        <v>18</v>
      </c>
      <c r="H20" s="5" t="s">
        <v>18</v>
      </c>
      <c r="I20" t="s">
        <v>172</v>
      </c>
      <c r="J20" t="str">
        <f>H20&amp;"|"&amp;I20</f>
        <v>Омадациклін |Парентеральний</v>
      </c>
      <c r="K20">
        <f>(ATC_DDD!C26)*1</f>
        <v>0.1</v>
      </c>
    </row>
    <row r="21" spans="2:11" x14ac:dyDescent="0.25">
      <c r="B21" s="5" t="s">
        <v>19</v>
      </c>
      <c r="H21" s="5" t="s">
        <v>19</v>
      </c>
      <c r="I21" t="s">
        <v>172</v>
      </c>
      <c r="J21" t="str">
        <f t="shared" si="0"/>
        <v>Орітаванцин |Парентеральний</v>
      </c>
      <c r="K21" s="98"/>
    </row>
    <row r="22" spans="2:11" x14ac:dyDescent="0.25">
      <c r="B22" s="5" t="s">
        <v>20</v>
      </c>
      <c r="H22" s="5" t="s">
        <v>20</v>
      </c>
      <c r="I22" t="s">
        <v>172</v>
      </c>
      <c r="J22" t="str">
        <f t="shared" si="0"/>
        <v>Плазоміцин |Парентеральний</v>
      </c>
      <c r="K22" s="98"/>
    </row>
    <row r="23" spans="2:11" x14ac:dyDescent="0.25">
      <c r="B23" s="5" t="s">
        <v>21</v>
      </c>
      <c r="H23" s="5" t="s">
        <v>21</v>
      </c>
      <c r="I23" t="s">
        <v>172</v>
      </c>
      <c r="J23" t="str">
        <f t="shared" si="0"/>
        <v>Поліміксин В |Парентеральний</v>
      </c>
      <c r="K23">
        <f>(ATC_DDD!C29)*1</f>
        <v>0.15</v>
      </c>
    </row>
    <row r="24" spans="2:11" x14ac:dyDescent="0.25">
      <c r="B24" s="5" t="s">
        <v>22</v>
      </c>
      <c r="H24" s="5" t="s">
        <v>22</v>
      </c>
      <c r="I24" t="s">
        <v>172</v>
      </c>
      <c r="J24" t="str">
        <f t="shared" si="0"/>
        <v>Тедізолід |Парентеральний</v>
      </c>
      <c r="K24">
        <f>(ATC_DDD!C31)*1</f>
        <v>0.2</v>
      </c>
    </row>
    <row r="25" spans="2:11" x14ac:dyDescent="0.25">
      <c r="B25" s="5" t="s">
        <v>23</v>
      </c>
      <c r="H25" s="5" t="s">
        <v>23</v>
      </c>
      <c r="I25" t="s">
        <v>172</v>
      </c>
      <c r="J25" t="str">
        <f t="shared" si="0"/>
        <v>Телаванцин |Парентеральний</v>
      </c>
      <c r="K25" s="98"/>
    </row>
    <row r="26" spans="2:11" x14ac:dyDescent="0.25">
      <c r="B26" s="5" t="s">
        <v>24</v>
      </c>
      <c r="H26" s="5" t="s">
        <v>24</v>
      </c>
      <c r="I26" t="s">
        <v>172</v>
      </c>
      <c r="J26" t="str">
        <f t="shared" si="0"/>
        <v>Далбаванцин |Парентеральний</v>
      </c>
      <c r="K26">
        <f>(ATC_DDD!C13)*1</f>
        <v>1.5</v>
      </c>
    </row>
    <row r="27" spans="2:11" x14ac:dyDescent="0.25">
      <c r="B27" s="5" t="s">
        <v>25</v>
      </c>
      <c r="H27" s="5" t="s">
        <v>25</v>
      </c>
      <c r="I27" t="s">
        <v>172</v>
      </c>
      <c r="J27" t="str">
        <f t="shared" si="0"/>
        <v>Далфопрістин-квінупрістин |Парентеральний</v>
      </c>
      <c r="K27">
        <f>(ATC_DDD!C14)*1</f>
        <v>1.5</v>
      </c>
    </row>
    <row r="28" spans="2:11" x14ac:dyDescent="0.25">
      <c r="B28" s="5" t="s">
        <v>26</v>
      </c>
      <c r="H28" s="5" t="s">
        <v>26</v>
      </c>
      <c r="I28" t="s">
        <v>172</v>
      </c>
      <c r="J28" t="str">
        <f t="shared" si="0"/>
        <v>Даптоміцин |Парентеральний</v>
      </c>
      <c r="K28">
        <f>(ATC_DDD!C15)*1</f>
        <v>0.28000000000000003</v>
      </c>
    </row>
    <row r="29" spans="2:11" x14ac:dyDescent="0.25">
      <c r="B29" s="5" t="s">
        <v>27</v>
      </c>
      <c r="H29" s="5" t="s">
        <v>27</v>
      </c>
      <c r="I29" t="s">
        <v>172</v>
      </c>
      <c r="J29" t="str">
        <f t="shared" si="0"/>
        <v>Еравациклін |Парентеральний</v>
      </c>
      <c r="K29" s="98">
        <f>(ATC_DDD!C16)*1</f>
        <v>0.14000000000000001</v>
      </c>
    </row>
    <row r="30" spans="2:11" x14ac:dyDescent="0.25">
      <c r="B30" s="5" t="s">
        <v>28</v>
      </c>
      <c r="H30" s="5" t="s">
        <v>28</v>
      </c>
      <c r="I30" t="s">
        <v>172</v>
      </c>
      <c r="J30" t="str">
        <f t="shared" si="0"/>
        <v>Фаропенем |Парентеральний</v>
      </c>
      <c r="K30" s="99" t="s">
        <v>174</v>
      </c>
    </row>
    <row r="31" spans="2:11" x14ac:dyDescent="0.25">
      <c r="B31" s="6" t="s">
        <v>29</v>
      </c>
      <c r="C31">
        <v>0.5</v>
      </c>
      <c r="D31">
        <v>0.3</v>
      </c>
      <c r="H31" s="6" t="s">
        <v>29</v>
      </c>
      <c r="I31" t="s">
        <v>172</v>
      </c>
      <c r="J31" t="str">
        <f t="shared" si="0"/>
        <v>Азитроміцин|Парентеральний</v>
      </c>
      <c r="K31">
        <f>(ATC_DDD!C46)*1</f>
        <v>0.5</v>
      </c>
    </row>
    <row r="32" spans="2:11" x14ac:dyDescent="0.25">
      <c r="B32" s="6" t="s">
        <v>30</v>
      </c>
      <c r="C32">
        <v>1</v>
      </c>
      <c r="E32">
        <v>0.59</v>
      </c>
      <c r="H32" s="6" t="s">
        <v>30</v>
      </c>
      <c r="I32" t="s">
        <v>172</v>
      </c>
      <c r="J32" t="str">
        <f t="shared" si="0"/>
        <v>Амікацин|Парентеральний</v>
      </c>
      <c r="K32">
        <f>(ATC_DDD!C48)*1</f>
        <v>1</v>
      </c>
    </row>
    <row r="33" spans="2:15" x14ac:dyDescent="0.25">
      <c r="B33" s="6" t="s">
        <v>31</v>
      </c>
      <c r="C33">
        <v>3</v>
      </c>
      <c r="D33">
        <v>1.5</v>
      </c>
      <c r="H33" s="6" t="s">
        <v>31</v>
      </c>
      <c r="I33" t="s">
        <v>172</v>
      </c>
      <c r="J33" t="str">
        <f t="shared" si="0"/>
        <v>Амоксицилін|Парентеральний</v>
      </c>
      <c r="K33">
        <f>(ATC_DDD!C50)*1</f>
        <v>3</v>
      </c>
    </row>
    <row r="34" spans="2:15" x14ac:dyDescent="0.25">
      <c r="B34" s="6" t="s">
        <v>32</v>
      </c>
      <c r="C34">
        <v>3</v>
      </c>
      <c r="D34">
        <v>1.5</v>
      </c>
      <c r="H34" s="6" t="s">
        <v>32</v>
      </c>
      <c r="I34" t="s">
        <v>172</v>
      </c>
      <c r="J34" t="str">
        <f t="shared" si="0"/>
        <v>Амоксицилін та інгібітор бета-лактамаз|Парентеральний</v>
      </c>
      <c r="K34">
        <f>(ATC_DDD!C52)*1</f>
        <v>3</v>
      </c>
    </row>
    <row r="35" spans="2:15" x14ac:dyDescent="0.25">
      <c r="B35" s="6" t="s">
        <v>33</v>
      </c>
      <c r="C35">
        <v>6</v>
      </c>
      <c r="D35">
        <v>2</v>
      </c>
      <c r="H35" s="6" t="s">
        <v>33</v>
      </c>
      <c r="I35" t="s">
        <v>172</v>
      </c>
      <c r="J35" t="str">
        <f t="shared" si="0"/>
        <v>Ампіцилін|Парентеральний</v>
      </c>
      <c r="K35">
        <f>(ATC_DDD!C54)*1</f>
        <v>6</v>
      </c>
    </row>
    <row r="36" spans="2:15" x14ac:dyDescent="0.25">
      <c r="B36" s="6" t="s">
        <v>34</v>
      </c>
      <c r="C36">
        <v>6</v>
      </c>
      <c r="H36" s="6" t="s">
        <v>34</v>
      </c>
      <c r="I36" t="s">
        <v>172</v>
      </c>
      <c r="J36" t="str">
        <f t="shared" si="0"/>
        <v>Ампіцилін та інгібітор бета-лактамаз|Парентеральний</v>
      </c>
      <c r="K36">
        <f>(ATC_DDD!C56)*1</f>
        <v>6</v>
      </c>
    </row>
    <row r="37" spans="2:15" x14ac:dyDescent="0.25">
      <c r="B37" s="6" t="s">
        <v>35</v>
      </c>
      <c r="C37">
        <v>3.6</v>
      </c>
      <c r="H37" s="6" t="s">
        <v>35</v>
      </c>
      <c r="I37" t="s">
        <v>172</v>
      </c>
      <c r="J37" t="str">
        <f t="shared" si="0"/>
        <v>Бензилпеніцилін|Парентеральний</v>
      </c>
      <c r="K37">
        <f>(ATC_DDD!C57)*1</f>
        <v>3.6</v>
      </c>
    </row>
    <row r="38" spans="2:15" x14ac:dyDescent="0.25">
      <c r="B38" s="6" t="s">
        <v>36</v>
      </c>
      <c r="C38">
        <v>2</v>
      </c>
      <c r="H38" s="6" t="s">
        <v>36</v>
      </c>
      <c r="I38" t="s">
        <v>172</v>
      </c>
      <c r="J38" t="str">
        <f t="shared" si="0"/>
        <v>Ванкоміцин|Парентеральний</v>
      </c>
      <c r="K38">
        <f>(ATC_DDD!C58)*1</f>
        <v>2</v>
      </c>
    </row>
    <row r="39" spans="2:15" x14ac:dyDescent="0.25">
      <c r="B39" s="6" t="s">
        <v>37</v>
      </c>
      <c r="C39">
        <v>0.4</v>
      </c>
      <c r="H39" s="6" t="s">
        <v>37</v>
      </c>
      <c r="I39" t="s">
        <v>172</v>
      </c>
      <c r="J39" t="str">
        <f t="shared" si="0"/>
        <v>Гатіфлоксацин|Парентеральний</v>
      </c>
      <c r="K39">
        <f>(ATC_DDD!C60)*1</f>
        <v>0.4</v>
      </c>
      <c r="O39" s="99" t="s">
        <v>174</v>
      </c>
    </row>
    <row r="40" spans="2:15" x14ac:dyDescent="0.25">
      <c r="B40" s="6" t="s">
        <v>38</v>
      </c>
      <c r="C40">
        <v>0.24</v>
      </c>
      <c r="H40" s="6" t="s">
        <v>38</v>
      </c>
      <c r="I40" t="s">
        <v>172</v>
      </c>
      <c r="J40" t="str">
        <f t="shared" si="0"/>
        <v>Гентаміцин|Парентеральний</v>
      </c>
      <c r="K40">
        <f>(ATC_DDD!C61)*1</f>
        <v>0.24</v>
      </c>
    </row>
    <row r="41" spans="2:15" x14ac:dyDescent="0.25">
      <c r="B41" s="6" t="s">
        <v>39</v>
      </c>
      <c r="D41">
        <v>2</v>
      </c>
      <c r="H41" s="6" t="s">
        <v>39</v>
      </c>
      <c r="I41" t="s">
        <v>172</v>
      </c>
      <c r="J41" t="str">
        <f t="shared" si="0"/>
        <v>Джозаміцин|Парентеральний</v>
      </c>
      <c r="K41" s="99" t="s">
        <v>174</v>
      </c>
    </row>
    <row r="42" spans="2:15" x14ac:dyDescent="0.25">
      <c r="B42" s="6" t="s">
        <v>40</v>
      </c>
      <c r="C42">
        <v>0.1</v>
      </c>
      <c r="D42">
        <v>0.1</v>
      </c>
      <c r="H42" s="6" t="s">
        <v>40</v>
      </c>
      <c r="I42" t="s">
        <v>172</v>
      </c>
      <c r="J42" t="str">
        <f t="shared" si="0"/>
        <v>Доксициклін|Парентеральний</v>
      </c>
      <c r="K42">
        <f>(ATC_DDD!C64)*1</f>
        <v>0.1</v>
      </c>
    </row>
    <row r="43" spans="2:15" x14ac:dyDescent="0.25">
      <c r="B43" s="6" t="s">
        <v>41</v>
      </c>
      <c r="C43">
        <v>1.5</v>
      </c>
      <c r="H43" s="6" t="s">
        <v>41</v>
      </c>
      <c r="I43" t="s">
        <v>172</v>
      </c>
      <c r="J43" t="str">
        <f t="shared" si="0"/>
        <v>Дорипенем|Парентеральний</v>
      </c>
      <c r="K43">
        <f>(ATC_DDD!C65)*1</f>
        <v>1.5</v>
      </c>
    </row>
    <row r="44" spans="2:15" x14ac:dyDescent="0.25">
      <c r="B44" s="6" t="s">
        <v>42</v>
      </c>
      <c r="C44">
        <v>1</v>
      </c>
      <c r="D44">
        <v>1</v>
      </c>
      <c r="H44" s="6" t="s">
        <v>42</v>
      </c>
      <c r="I44" t="s">
        <v>172</v>
      </c>
      <c r="J44" t="str">
        <f t="shared" si="0"/>
        <v>Еритроміцин|Парентеральний</v>
      </c>
      <c r="K44">
        <f>(ATC_DDD!C68)*1</f>
        <v>1</v>
      </c>
    </row>
    <row r="45" spans="2:15" x14ac:dyDescent="0.25">
      <c r="B45" s="6" t="s">
        <v>43</v>
      </c>
      <c r="C45">
        <v>1</v>
      </c>
      <c r="H45" s="6" t="s">
        <v>43</v>
      </c>
      <c r="I45" t="s">
        <v>172</v>
      </c>
      <c r="J45" t="str">
        <f t="shared" si="0"/>
        <v>Ертапенем|Парентеральний</v>
      </c>
      <c r="K45">
        <f>(ATC_DDD!C69)*1</f>
        <v>1</v>
      </c>
    </row>
    <row r="46" spans="2:15" x14ac:dyDescent="0.25">
      <c r="B46" s="6" t="s">
        <v>44</v>
      </c>
      <c r="C46">
        <v>2</v>
      </c>
      <c r="H46" s="6" t="s">
        <v>44</v>
      </c>
      <c r="I46" t="s">
        <v>172</v>
      </c>
      <c r="J46" t="str">
        <f t="shared" si="0"/>
        <v>Іміпенем і циластатин|Парентеральний</v>
      </c>
      <c r="K46">
        <f>(ATC_DDD!C70)*1</f>
        <v>2</v>
      </c>
    </row>
    <row r="47" spans="2:15" x14ac:dyDescent="0.25">
      <c r="B47" s="6" t="s">
        <v>45</v>
      </c>
      <c r="C47">
        <v>1</v>
      </c>
      <c r="H47" s="6" t="s">
        <v>45</v>
      </c>
      <c r="I47" t="s">
        <v>172</v>
      </c>
      <c r="J47" t="str">
        <f t="shared" si="0"/>
        <v>Канаміцин|Парентеральний</v>
      </c>
      <c r="K47">
        <f>(ATC_DDD!C71)*1</f>
        <v>1</v>
      </c>
    </row>
    <row r="48" spans="2:15" x14ac:dyDescent="0.25">
      <c r="B48" s="6" t="s">
        <v>46</v>
      </c>
      <c r="C48">
        <v>1</v>
      </c>
      <c r="D48">
        <v>0.5</v>
      </c>
      <c r="H48" s="6" t="s">
        <v>46</v>
      </c>
      <c r="I48" t="s">
        <v>172</v>
      </c>
      <c r="J48" t="str">
        <f t="shared" si="0"/>
        <v>Кларитроміцин|Парентеральний</v>
      </c>
      <c r="K48">
        <f>(ATC_DDD!C73)*1</f>
        <v>1</v>
      </c>
    </row>
    <row r="49" spans="2:11" x14ac:dyDescent="0.25">
      <c r="B49" s="6" t="s">
        <v>47</v>
      </c>
      <c r="C49">
        <v>1.8</v>
      </c>
      <c r="D49">
        <v>1.2</v>
      </c>
      <c r="H49" s="6" t="s">
        <v>47</v>
      </c>
      <c r="I49" t="s">
        <v>172</v>
      </c>
      <c r="J49" t="str">
        <f t="shared" si="0"/>
        <v>Кліндаміцин|Парентеральний</v>
      </c>
      <c r="K49">
        <f>(ATC_DDD!C75)*1</f>
        <v>1.8</v>
      </c>
    </row>
    <row r="50" spans="2:11" x14ac:dyDescent="0.25">
      <c r="B50" s="6" t="s">
        <v>48</v>
      </c>
      <c r="C50">
        <v>3</v>
      </c>
      <c r="D50">
        <v>3</v>
      </c>
      <c r="H50" s="6" t="s">
        <v>48</v>
      </c>
      <c r="I50" t="s">
        <v>172</v>
      </c>
      <c r="J50" t="str">
        <f t="shared" si="0"/>
        <v>Хлорамфеникол|Парентеральний</v>
      </c>
      <c r="K50">
        <f>(ATC_DDD!C77)*1</f>
        <v>3</v>
      </c>
    </row>
    <row r="51" spans="2:11" x14ac:dyDescent="0.25">
      <c r="B51" s="6" t="s">
        <v>49</v>
      </c>
      <c r="C51">
        <v>1.8</v>
      </c>
      <c r="D51">
        <v>1.8</v>
      </c>
      <c r="H51" s="6" t="s">
        <v>49</v>
      </c>
      <c r="I51" t="s">
        <v>172</v>
      </c>
      <c r="J51" t="str">
        <f t="shared" si="0"/>
        <v>Лінкоміцин|Парентеральний</v>
      </c>
      <c r="K51">
        <f>(ATC_DDD!C79)*1</f>
        <v>1.8</v>
      </c>
    </row>
    <row r="52" spans="2:11" x14ac:dyDescent="0.25">
      <c r="B52" s="6" t="s">
        <v>50</v>
      </c>
      <c r="D52">
        <v>0.4</v>
      </c>
      <c r="H52" s="6" t="s">
        <v>50</v>
      </c>
      <c r="I52" t="s">
        <v>172</v>
      </c>
      <c r="J52" t="str">
        <f t="shared" si="0"/>
        <v>Ломефлоксацин|Парентеральний</v>
      </c>
      <c r="K52" s="99" t="s">
        <v>174</v>
      </c>
    </row>
    <row r="53" spans="2:11" x14ac:dyDescent="0.25">
      <c r="B53" s="6" t="s">
        <v>51</v>
      </c>
      <c r="C53">
        <v>2</v>
      </c>
      <c r="D53">
        <v>1.5</v>
      </c>
      <c r="H53" s="6" t="s">
        <v>51</v>
      </c>
      <c r="I53" t="s">
        <v>172</v>
      </c>
      <c r="J53" t="str">
        <f t="shared" si="0"/>
        <v>Метронідазол|Парентеральний</v>
      </c>
      <c r="K53">
        <f>(ATC_DDD!C81)*1</f>
        <v>1.5</v>
      </c>
    </row>
    <row r="54" spans="2:11" x14ac:dyDescent="0.25">
      <c r="B54" s="6" t="s">
        <v>52</v>
      </c>
      <c r="D54">
        <v>0.2</v>
      </c>
      <c r="H54" s="6" t="s">
        <v>52</v>
      </c>
      <c r="I54" t="s">
        <v>172</v>
      </c>
      <c r="J54" t="str">
        <f t="shared" si="0"/>
        <v>Нітрофурантоїн|Парентеральний</v>
      </c>
      <c r="K54" s="99" t="s">
        <v>174</v>
      </c>
    </row>
    <row r="55" spans="2:11" x14ac:dyDescent="0.25">
      <c r="B55" s="6" t="s">
        <v>53</v>
      </c>
      <c r="D55">
        <v>0.8</v>
      </c>
      <c r="H55" s="6" t="s">
        <v>53</v>
      </c>
      <c r="I55" t="s">
        <v>172</v>
      </c>
      <c r="J55" t="str">
        <f t="shared" si="0"/>
        <v>Норфлоксацин|Парентеральний</v>
      </c>
      <c r="K55" s="99" t="s">
        <v>174</v>
      </c>
    </row>
    <row r="56" spans="2:11" x14ac:dyDescent="0.25">
      <c r="B56" s="6" t="s">
        <v>54</v>
      </c>
      <c r="C56">
        <v>1</v>
      </c>
      <c r="H56" s="6" t="s">
        <v>54</v>
      </c>
      <c r="I56" t="s">
        <v>172</v>
      </c>
      <c r="J56" t="str">
        <f t="shared" si="0"/>
        <v>Орнідазол|Парентеральний</v>
      </c>
      <c r="K56">
        <f>(ATC_DDD!C84)*1</f>
        <v>1</v>
      </c>
    </row>
    <row r="57" spans="2:11" x14ac:dyDescent="0.25">
      <c r="B57" s="6" t="s">
        <v>55</v>
      </c>
      <c r="C57">
        <v>0.4</v>
      </c>
      <c r="D57">
        <v>0.4</v>
      </c>
      <c r="H57" s="6" t="s">
        <v>55</v>
      </c>
      <c r="I57" t="s">
        <v>172</v>
      </c>
      <c r="J57" t="str">
        <f t="shared" si="0"/>
        <v>Офлоксацин|Парентеральний</v>
      </c>
      <c r="K57">
        <f>(ATC_DDD!C86)*1</f>
        <v>0.4</v>
      </c>
    </row>
    <row r="58" spans="2:11" x14ac:dyDescent="0.25">
      <c r="B58" s="6" t="s">
        <v>364</v>
      </c>
      <c r="C58">
        <v>14</v>
      </c>
      <c r="H58" s="6" t="s">
        <v>364</v>
      </c>
      <c r="I58" t="s">
        <v>172</v>
      </c>
      <c r="J58" t="str">
        <f t="shared" si="0"/>
        <v>Піперацилін|Парентеральний</v>
      </c>
      <c r="K58">
        <f>(ATC_DDD!C87)*1</f>
        <v>14</v>
      </c>
    </row>
    <row r="59" spans="2:11" x14ac:dyDescent="0.25">
      <c r="B59" s="6" t="s">
        <v>57</v>
      </c>
      <c r="C59">
        <v>14</v>
      </c>
      <c r="H59" s="6" t="s">
        <v>57</v>
      </c>
      <c r="I59" t="s">
        <v>172</v>
      </c>
      <c r="J59" t="str">
        <f t="shared" si="0"/>
        <v>Піперацилін та інгібітор бета-лактамаз|Парентеральний</v>
      </c>
      <c r="K59">
        <f>(ATC_DDD!C88)*1</f>
        <v>14</v>
      </c>
    </row>
    <row r="60" spans="2:11" x14ac:dyDescent="0.25">
      <c r="B60" s="6" t="s">
        <v>58</v>
      </c>
      <c r="C60">
        <v>3</v>
      </c>
      <c r="H60" s="6" t="s">
        <v>58</v>
      </c>
      <c r="I60" t="s">
        <v>172</v>
      </c>
      <c r="J60" t="str">
        <f t="shared" si="0"/>
        <v>Спектиноміцин|Парентеральний</v>
      </c>
      <c r="K60">
        <f>(ATC_DDD!C89)*1</f>
        <v>3</v>
      </c>
    </row>
    <row r="61" spans="2:11" x14ac:dyDescent="0.25">
      <c r="B61" s="6" t="s">
        <v>59</v>
      </c>
      <c r="D61">
        <v>3</v>
      </c>
      <c r="H61" s="6" t="s">
        <v>59</v>
      </c>
      <c r="I61" t="s">
        <v>172</v>
      </c>
      <c r="J61" t="str">
        <f t="shared" si="0"/>
        <v>Спіраміцин|Парентеральний</v>
      </c>
      <c r="K61" s="99" t="s">
        <v>174</v>
      </c>
    </row>
    <row r="62" spans="2:11" x14ac:dyDescent="0.25">
      <c r="B62" s="6" t="s">
        <v>60</v>
      </c>
      <c r="D62">
        <v>0.5</v>
      </c>
      <c r="H62" s="6" t="s">
        <v>60</v>
      </c>
      <c r="I62" t="s">
        <v>172</v>
      </c>
      <c r="J62" t="str">
        <f t="shared" si="0"/>
        <v>Сульфадиметоксин|Парентеральний</v>
      </c>
      <c r="K62" s="99" t="s">
        <v>174</v>
      </c>
    </row>
    <row r="63" spans="2:11" x14ac:dyDescent="0.25">
      <c r="B63" s="6" t="s">
        <v>61</v>
      </c>
      <c r="D63">
        <v>4</v>
      </c>
      <c r="H63" s="6" t="s">
        <v>61</v>
      </c>
      <c r="I63" t="s">
        <v>172</v>
      </c>
      <c r="J63" t="str">
        <f t="shared" si="0"/>
        <v>Сульфадимідин|Парентеральний</v>
      </c>
      <c r="K63" s="99" t="s">
        <v>174</v>
      </c>
    </row>
    <row r="64" spans="2:11" x14ac:dyDescent="0.25">
      <c r="B64" s="6" t="s">
        <v>62</v>
      </c>
      <c r="C64">
        <v>0.4</v>
      </c>
      <c r="H64" s="6" t="s">
        <v>62</v>
      </c>
      <c r="I64" t="s">
        <v>172</v>
      </c>
      <c r="J64" t="str">
        <f t="shared" si="0"/>
        <v>Тейкопланін|Парентеральний</v>
      </c>
      <c r="K64">
        <f>(ATC_DDD!C93)*1</f>
        <v>0.4</v>
      </c>
    </row>
    <row r="65" spans="2:11" x14ac:dyDescent="0.25">
      <c r="B65" s="6" t="s">
        <v>63</v>
      </c>
      <c r="C65">
        <v>15</v>
      </c>
      <c r="H65" s="6" t="s">
        <v>63</v>
      </c>
      <c r="I65" t="s">
        <v>172</v>
      </c>
      <c r="J65" t="str">
        <f t="shared" si="0"/>
        <v>Тіркацилін|Парентеральний</v>
      </c>
      <c r="K65">
        <f>(ATC_DDD!C94)*1</f>
        <v>15</v>
      </c>
    </row>
    <row r="66" spans="2:11" x14ac:dyDescent="0.25">
      <c r="B66" s="6" t="s">
        <v>64</v>
      </c>
      <c r="C66">
        <v>1</v>
      </c>
      <c r="D66">
        <v>1</v>
      </c>
      <c r="H66" s="6" t="s">
        <v>64</v>
      </c>
      <c r="I66" t="s">
        <v>172</v>
      </c>
      <c r="J66" t="str">
        <f t="shared" si="0"/>
        <v>Тетрациклін|Парентеральний</v>
      </c>
      <c r="K66">
        <f>(ATC_DDD!C96)*1</f>
        <v>1</v>
      </c>
    </row>
    <row r="67" spans="2:11" x14ac:dyDescent="0.25">
      <c r="B67" s="6" t="s">
        <v>65</v>
      </c>
      <c r="C67">
        <v>1.5</v>
      </c>
      <c r="H67" s="6" t="s">
        <v>65</v>
      </c>
      <c r="I67" t="s">
        <v>172</v>
      </c>
      <c r="J67" t="str">
        <f t="shared" ref="J67:J130" si="1">H67&amp;"|"&amp;I67</f>
        <v>Тинідазол|Парентеральний</v>
      </c>
      <c r="K67">
        <f>(ATC_DDD!C97)*1</f>
        <v>1.5</v>
      </c>
    </row>
    <row r="68" spans="2:11" x14ac:dyDescent="0.25">
      <c r="B68" s="6" t="s">
        <v>66</v>
      </c>
      <c r="C68">
        <v>0.24</v>
      </c>
      <c r="E68">
        <v>0.3</v>
      </c>
      <c r="H68" s="6" t="s">
        <v>66</v>
      </c>
      <c r="I68" t="s">
        <v>172</v>
      </c>
      <c r="J68" t="str">
        <f t="shared" si="1"/>
        <v>Тобраміцин|Парентеральний</v>
      </c>
      <c r="K68">
        <f>(ATC_DDD!C100)*1</f>
        <v>0.24</v>
      </c>
    </row>
    <row r="69" spans="2:11" x14ac:dyDescent="0.25">
      <c r="B69" s="6" t="s">
        <v>67</v>
      </c>
      <c r="D69">
        <v>3</v>
      </c>
      <c r="H69" s="6" t="s">
        <v>67</v>
      </c>
      <c r="I69" t="s">
        <v>172</v>
      </c>
      <c r="J69" t="str">
        <f t="shared" si="1"/>
        <v>Фосфоміцин per os|Парентеральний</v>
      </c>
      <c r="K69" s="99" t="s">
        <v>174</v>
      </c>
    </row>
    <row r="70" spans="2:11" x14ac:dyDescent="0.25">
      <c r="B70" s="6" t="s">
        <v>68</v>
      </c>
      <c r="D70">
        <v>0.3</v>
      </c>
      <c r="H70" s="6" t="s">
        <v>68</v>
      </c>
      <c r="I70" t="s">
        <v>172</v>
      </c>
      <c r="J70" t="str">
        <f t="shared" si="1"/>
        <v>Фуразидин|Парентеральний</v>
      </c>
      <c r="K70" s="99" t="s">
        <v>174</v>
      </c>
    </row>
    <row r="71" spans="2:11" x14ac:dyDescent="0.25">
      <c r="B71" s="6" t="s">
        <v>69</v>
      </c>
      <c r="D71">
        <v>2</v>
      </c>
      <c r="H71" s="6" t="s">
        <v>69</v>
      </c>
      <c r="I71" t="s">
        <v>172</v>
      </c>
      <c r="J71" t="str">
        <f t="shared" si="1"/>
        <v>Цефалексин|Парентеральний</v>
      </c>
      <c r="K71" s="99" t="s">
        <v>174</v>
      </c>
    </row>
    <row r="72" spans="2:11" x14ac:dyDescent="0.25">
      <c r="B72" s="6" t="s">
        <v>70</v>
      </c>
      <c r="D72">
        <v>0.6</v>
      </c>
      <c r="H72" s="6" t="s">
        <v>70</v>
      </c>
      <c r="I72" t="s">
        <v>172</v>
      </c>
      <c r="J72" t="str">
        <f t="shared" si="1"/>
        <v>Цефдінір|Парентеральний</v>
      </c>
      <c r="K72" s="99" t="s">
        <v>174</v>
      </c>
    </row>
    <row r="73" spans="2:11" x14ac:dyDescent="0.25">
      <c r="B73" s="6" t="s">
        <v>71</v>
      </c>
      <c r="D73">
        <v>0.4</v>
      </c>
      <c r="H73" s="6" t="s">
        <v>71</v>
      </c>
      <c r="I73" t="s">
        <v>172</v>
      </c>
      <c r="J73" t="str">
        <f t="shared" si="1"/>
        <v>Цефдіторен|Парентеральний</v>
      </c>
      <c r="K73" s="99" t="s">
        <v>174</v>
      </c>
    </row>
    <row r="74" spans="2:11" x14ac:dyDescent="0.25">
      <c r="B74" s="6" t="s">
        <v>72</v>
      </c>
      <c r="C74">
        <v>4</v>
      </c>
      <c r="H74" s="6" t="s">
        <v>72</v>
      </c>
      <c r="I74" t="s">
        <v>172</v>
      </c>
      <c r="J74" t="str">
        <f t="shared" si="1"/>
        <v>Цефепім|Парентеральний</v>
      </c>
      <c r="K74">
        <f>(ATC_DDD!C105)*1</f>
        <v>4</v>
      </c>
    </row>
    <row r="75" spans="2:11" x14ac:dyDescent="0.25">
      <c r="B75" s="6" t="s">
        <v>73</v>
      </c>
      <c r="D75">
        <v>0.4</v>
      </c>
      <c r="H75" s="6" t="s">
        <v>73</v>
      </c>
      <c r="I75" t="s">
        <v>172</v>
      </c>
      <c r="J75" t="str">
        <f t="shared" si="1"/>
        <v>Цефіксим|Парентеральний</v>
      </c>
      <c r="K75" s="99" t="s">
        <v>174</v>
      </c>
    </row>
    <row r="76" spans="2:11" x14ac:dyDescent="0.25">
      <c r="B76" s="6" t="s">
        <v>74</v>
      </c>
      <c r="C76">
        <v>4</v>
      </c>
      <c r="H76" s="6" t="s">
        <v>74</v>
      </c>
      <c r="I76" t="s">
        <v>172</v>
      </c>
      <c r="J76" t="str">
        <f t="shared" si="1"/>
        <v>Цефоперазон|Парентеральний</v>
      </c>
      <c r="K76">
        <f>(ATC_DDD!C107)*1</f>
        <v>4</v>
      </c>
    </row>
    <row r="77" spans="2:11" x14ac:dyDescent="0.25">
      <c r="B77" s="6" t="s">
        <v>75</v>
      </c>
      <c r="C77">
        <v>4</v>
      </c>
      <c r="H77" s="6" t="s">
        <v>75</v>
      </c>
      <c r="I77" t="s">
        <v>172</v>
      </c>
      <c r="J77" t="str">
        <f t="shared" si="1"/>
        <v>Цефоперазон та інгібітор бета-лактамаз|Парентеральний</v>
      </c>
      <c r="K77">
        <f>(ATC_DDD!C108)*1</f>
        <v>4</v>
      </c>
    </row>
    <row r="78" spans="2:11" x14ac:dyDescent="0.25">
      <c r="B78" s="6" t="s">
        <v>76</v>
      </c>
      <c r="C78">
        <v>4</v>
      </c>
      <c r="H78" s="6" t="s">
        <v>76</v>
      </c>
      <c r="I78" t="s">
        <v>172</v>
      </c>
      <c r="J78" t="str">
        <f t="shared" si="1"/>
        <v>Цефотаксим|Парентеральний</v>
      </c>
      <c r="K78">
        <f>(ATC_DDD!C109)*1</f>
        <v>4</v>
      </c>
    </row>
    <row r="79" spans="2:11" x14ac:dyDescent="0.25">
      <c r="B79" s="6" t="s">
        <v>77</v>
      </c>
      <c r="D79">
        <v>0.4</v>
      </c>
      <c r="H79" s="6" t="s">
        <v>77</v>
      </c>
      <c r="I79" t="s">
        <v>172</v>
      </c>
      <c r="J79" t="str">
        <f t="shared" si="1"/>
        <v>Цефподоксим|Парентеральний</v>
      </c>
      <c r="K79" s="99" t="s">
        <v>174</v>
      </c>
    </row>
    <row r="80" spans="2:11" x14ac:dyDescent="0.25">
      <c r="B80" s="6" t="s">
        <v>78</v>
      </c>
      <c r="C80">
        <v>4</v>
      </c>
      <c r="H80" s="6" t="s">
        <v>78</v>
      </c>
      <c r="I80" t="s">
        <v>172</v>
      </c>
      <c r="J80" t="str">
        <f t="shared" si="1"/>
        <v>Цефтазидим|Парентеральний</v>
      </c>
      <c r="K80">
        <f>(ATC_DDD!C7)*1</f>
        <v>4</v>
      </c>
    </row>
    <row r="81" spans="2:11" x14ac:dyDescent="0.25">
      <c r="B81" s="6"/>
      <c r="H81" s="6"/>
    </row>
    <row r="82" spans="2:11" x14ac:dyDescent="0.25">
      <c r="H82" s="5" t="s">
        <v>0</v>
      </c>
      <c r="I82" t="s">
        <v>175</v>
      </c>
      <c r="J82" t="str">
        <f t="shared" si="1"/>
        <v>Цефтриаксон |Пероральний</v>
      </c>
      <c r="K82" s="99" t="s">
        <v>174</v>
      </c>
    </row>
    <row r="83" spans="2:11" x14ac:dyDescent="0.25">
      <c r="H83" s="5" t="s">
        <v>1</v>
      </c>
      <c r="I83" t="s">
        <v>175</v>
      </c>
      <c r="J83" t="str">
        <f t="shared" si="1"/>
        <v>Цефазолін |Пероральний</v>
      </c>
      <c r="K83" s="99" t="s">
        <v>174</v>
      </c>
    </row>
    <row r="84" spans="2:11" x14ac:dyDescent="0.25">
      <c r="H84" s="5" t="s">
        <v>2</v>
      </c>
      <c r="I84" t="s">
        <v>175</v>
      </c>
      <c r="J84" t="str">
        <f t="shared" si="1"/>
        <v>Цефуроксим |Пероральний</v>
      </c>
      <c r="K84" s="100">
        <f>(ATC_DDD!C35)*1</f>
        <v>0.5</v>
      </c>
    </row>
    <row r="85" spans="2:11" x14ac:dyDescent="0.25">
      <c r="H85" s="5" t="s">
        <v>173</v>
      </c>
      <c r="I85" t="s">
        <v>175</v>
      </c>
      <c r="J85" t="str">
        <f t="shared" si="1"/>
        <v>Меропенем|Пероральний</v>
      </c>
      <c r="K85" s="99" t="s">
        <v>174</v>
      </c>
    </row>
    <row r="86" spans="2:11" x14ac:dyDescent="0.25">
      <c r="H86" s="5" t="s">
        <v>4</v>
      </c>
      <c r="I86" t="s">
        <v>175</v>
      </c>
      <c r="J86" t="str">
        <f t="shared" si="1"/>
        <v>Ципрофлоксацин |Пероральний</v>
      </c>
      <c r="K86">
        <f>(ATC_DDD!C38)*1</f>
        <v>1</v>
      </c>
    </row>
    <row r="87" spans="2:11" x14ac:dyDescent="0.25">
      <c r="H87" s="5" t="s">
        <v>5</v>
      </c>
      <c r="I87" t="s">
        <v>175</v>
      </c>
      <c r="J87" t="str">
        <f t="shared" si="1"/>
        <v>Левофлоксацин |Пероральний</v>
      </c>
      <c r="K87">
        <f>(ATC_DDD!C41)*1</f>
        <v>0.5</v>
      </c>
    </row>
    <row r="88" spans="2:11" x14ac:dyDescent="0.25">
      <c r="H88" s="5" t="s">
        <v>6</v>
      </c>
      <c r="I88" t="s">
        <v>175</v>
      </c>
      <c r="J88" t="str">
        <f t="shared" si="1"/>
        <v>Моксифлоксацин |Пероральний</v>
      </c>
      <c r="K88">
        <f>(ATC_DDD!C43)*1</f>
        <v>0.4</v>
      </c>
    </row>
    <row r="89" spans="2:11" x14ac:dyDescent="0.25">
      <c r="H89" s="5" t="s">
        <v>7</v>
      </c>
      <c r="I89" t="s">
        <v>175</v>
      </c>
      <c r="J89" t="str">
        <f t="shared" si="1"/>
        <v>Лінезолід |Пероральний</v>
      </c>
      <c r="K89">
        <f>(ATC_DDD!C20)*1</f>
        <v>1.2</v>
      </c>
    </row>
    <row r="90" spans="2:11" x14ac:dyDescent="0.25">
      <c r="H90" s="5" t="s">
        <v>8</v>
      </c>
      <c r="I90" t="s">
        <v>175</v>
      </c>
      <c r="J90" t="str">
        <f t="shared" si="1"/>
        <v>Цефтазидим-авібактам |Пероральний</v>
      </c>
      <c r="K90" s="99" t="s">
        <v>174</v>
      </c>
    </row>
    <row r="91" spans="2:11" x14ac:dyDescent="0.25">
      <c r="H91" s="5" t="s">
        <v>9</v>
      </c>
      <c r="I91" t="s">
        <v>175</v>
      </c>
      <c r="J91" t="str">
        <f t="shared" si="1"/>
        <v>Колістин |Пероральний</v>
      </c>
      <c r="K91" s="99" t="s">
        <v>174</v>
      </c>
    </row>
    <row r="92" spans="2:11" x14ac:dyDescent="0.25">
      <c r="H92" s="5" t="s">
        <v>10</v>
      </c>
      <c r="I92" t="s">
        <v>175</v>
      </c>
      <c r="J92" t="str">
        <f t="shared" si="1"/>
        <v>Фосфоміцин  в/в|Пероральний</v>
      </c>
      <c r="K92" s="99" t="s">
        <v>174</v>
      </c>
    </row>
    <row r="93" spans="2:11" x14ac:dyDescent="0.25">
      <c r="H93" s="5" t="s">
        <v>11</v>
      </c>
      <c r="I93" t="s">
        <v>175</v>
      </c>
      <c r="J93" t="str">
        <f t="shared" si="1"/>
        <v>Тайгециклін |Пероральний</v>
      </c>
      <c r="K93" s="99" t="s">
        <v>174</v>
      </c>
    </row>
    <row r="94" spans="2:11" x14ac:dyDescent="0.25">
      <c r="H94" s="5" t="s">
        <v>12</v>
      </c>
      <c r="I94" t="s">
        <v>175</v>
      </c>
      <c r="J94" t="str">
        <f t="shared" si="1"/>
        <v>Азтреонам |Пероральний</v>
      </c>
      <c r="K94" s="99" t="s">
        <v>174</v>
      </c>
    </row>
    <row r="95" spans="2:11" x14ac:dyDescent="0.25">
      <c r="H95" s="5" t="s">
        <v>13</v>
      </c>
      <c r="I95" t="s">
        <v>175</v>
      </c>
      <c r="J95" t="str">
        <f t="shared" si="1"/>
        <v>Цефтаролін фосаміл |Пероральний</v>
      </c>
      <c r="K95" s="99" t="s">
        <v>174</v>
      </c>
    </row>
    <row r="96" spans="2:11" x14ac:dyDescent="0.25">
      <c r="H96" s="5" t="s">
        <v>14</v>
      </c>
      <c r="I96" t="s">
        <v>175</v>
      </c>
      <c r="J96" t="str">
        <f t="shared" si="1"/>
        <v>Цефтобіпрол медокаріл |Пероральний</v>
      </c>
      <c r="K96" s="99" t="s">
        <v>174</v>
      </c>
    </row>
    <row r="97" spans="8:11" x14ac:dyDescent="0.25">
      <c r="H97" s="5" t="s">
        <v>15</v>
      </c>
      <c r="I97" t="s">
        <v>175</v>
      </c>
      <c r="J97" t="str">
        <f t="shared" si="1"/>
        <v>Цефтолозан-тазобактам |Пероральний</v>
      </c>
      <c r="K97" s="99" t="s">
        <v>174</v>
      </c>
    </row>
    <row r="98" spans="8:11" x14ac:dyDescent="0.25">
      <c r="H98" s="5" t="s">
        <v>16</v>
      </c>
      <c r="I98" t="s">
        <v>175</v>
      </c>
      <c r="J98" t="str">
        <f t="shared" si="1"/>
        <v>Меропенем-ваборбактам |Пероральний</v>
      </c>
      <c r="K98" s="99" t="s">
        <v>174</v>
      </c>
    </row>
    <row r="99" spans="8:11" x14ac:dyDescent="0.25">
      <c r="H99" s="5" t="s">
        <v>17</v>
      </c>
      <c r="I99" t="s">
        <v>175</v>
      </c>
      <c r="J99" t="str">
        <f t="shared" si="1"/>
        <v>Міноциклін |Пероральний</v>
      </c>
      <c r="K99">
        <f>(ATC_DDD!C23)*1</f>
        <v>0.2</v>
      </c>
    </row>
    <row r="100" spans="8:11" x14ac:dyDescent="0.25">
      <c r="H100" s="5" t="s">
        <v>18</v>
      </c>
      <c r="I100" t="s">
        <v>175</v>
      </c>
      <c r="J100" t="str">
        <f t="shared" si="1"/>
        <v>Омадациклін |Пероральний</v>
      </c>
      <c r="K100">
        <f>(ATC_DDD!C25)*1</f>
        <v>0.3</v>
      </c>
    </row>
    <row r="101" spans="8:11" x14ac:dyDescent="0.25">
      <c r="H101" s="5" t="s">
        <v>19</v>
      </c>
      <c r="I101" t="s">
        <v>175</v>
      </c>
      <c r="J101" t="str">
        <f t="shared" si="1"/>
        <v>Орітаванцин |Пероральний</v>
      </c>
      <c r="K101" s="99" t="s">
        <v>174</v>
      </c>
    </row>
    <row r="102" spans="8:11" x14ac:dyDescent="0.25">
      <c r="H102" s="5" t="s">
        <v>20</v>
      </c>
      <c r="I102" t="s">
        <v>175</v>
      </c>
      <c r="J102" t="str">
        <f t="shared" si="1"/>
        <v>Плазоміцин |Пероральний</v>
      </c>
      <c r="K102" s="99" t="s">
        <v>174</v>
      </c>
    </row>
    <row r="103" spans="8:11" x14ac:dyDescent="0.25">
      <c r="H103" s="5" t="s">
        <v>21</v>
      </c>
      <c r="I103" t="s">
        <v>175</v>
      </c>
      <c r="J103" t="str">
        <f t="shared" si="1"/>
        <v>Поліміксин В |Пероральний</v>
      </c>
      <c r="K103" s="99" t="s">
        <v>174</v>
      </c>
    </row>
    <row r="104" spans="8:11" x14ac:dyDescent="0.25">
      <c r="H104" s="5" t="s">
        <v>22</v>
      </c>
      <c r="I104" t="s">
        <v>175</v>
      </c>
      <c r="J104" t="str">
        <f t="shared" si="1"/>
        <v>Тедізолід |Пероральний</v>
      </c>
      <c r="K104">
        <f>(ATC_DDD!C30)*1</f>
        <v>0.2</v>
      </c>
    </row>
    <row r="105" spans="8:11" x14ac:dyDescent="0.25">
      <c r="H105" s="5" t="s">
        <v>23</v>
      </c>
      <c r="I105" t="s">
        <v>175</v>
      </c>
      <c r="J105" t="str">
        <f t="shared" si="1"/>
        <v>Телаванцин |Пероральний</v>
      </c>
      <c r="K105" s="99" t="s">
        <v>174</v>
      </c>
    </row>
    <row r="106" spans="8:11" x14ac:dyDescent="0.25">
      <c r="H106" s="5" t="s">
        <v>24</v>
      </c>
      <c r="I106" t="s">
        <v>175</v>
      </c>
      <c r="J106" t="str">
        <f t="shared" si="1"/>
        <v>Далбаванцин |Пероральний</v>
      </c>
      <c r="K106" s="99" t="s">
        <v>174</v>
      </c>
    </row>
    <row r="107" spans="8:11" x14ac:dyDescent="0.25">
      <c r="H107" s="5" t="s">
        <v>25</v>
      </c>
      <c r="I107" t="s">
        <v>175</v>
      </c>
      <c r="J107" t="str">
        <f t="shared" si="1"/>
        <v>Далфопрістин-квінупрістин |Пероральний</v>
      </c>
      <c r="K107" s="99" t="s">
        <v>174</v>
      </c>
    </row>
    <row r="108" spans="8:11" x14ac:dyDescent="0.25">
      <c r="H108" s="5" t="s">
        <v>26</v>
      </c>
      <c r="I108" t="s">
        <v>175</v>
      </c>
      <c r="J108" t="str">
        <f t="shared" si="1"/>
        <v>Даптоміцин |Пероральний</v>
      </c>
      <c r="K108" s="99" t="s">
        <v>174</v>
      </c>
    </row>
    <row r="109" spans="8:11" x14ac:dyDescent="0.25">
      <c r="H109" s="5" t="s">
        <v>27</v>
      </c>
      <c r="I109" t="s">
        <v>175</v>
      </c>
      <c r="J109" t="str">
        <f t="shared" si="1"/>
        <v>Еравациклін |Пероральний</v>
      </c>
      <c r="K109" s="99" t="s">
        <v>174</v>
      </c>
    </row>
    <row r="110" spans="8:11" x14ac:dyDescent="0.25">
      <c r="H110" s="5" t="s">
        <v>28</v>
      </c>
      <c r="I110" t="s">
        <v>175</v>
      </c>
      <c r="J110" t="str">
        <f t="shared" si="1"/>
        <v>Фаропенем |Пероральний</v>
      </c>
      <c r="K110">
        <f>(ATC_DDD!C17)*1</f>
        <v>0.75</v>
      </c>
    </row>
    <row r="111" spans="8:11" x14ac:dyDescent="0.25">
      <c r="H111" s="6" t="s">
        <v>29</v>
      </c>
      <c r="I111" t="s">
        <v>175</v>
      </c>
      <c r="J111" t="str">
        <f t="shared" si="1"/>
        <v>Азитроміцин|Пероральний</v>
      </c>
      <c r="K111">
        <f>(ATC_DDD!C45)*1</f>
        <v>0.3</v>
      </c>
    </row>
    <row r="112" spans="8:11" x14ac:dyDescent="0.25">
      <c r="H112" s="6" t="s">
        <v>30</v>
      </c>
      <c r="I112" t="s">
        <v>175</v>
      </c>
      <c r="J112" t="str">
        <f t="shared" si="1"/>
        <v>Амікацин|Пероральний</v>
      </c>
      <c r="K112" s="99" t="s">
        <v>174</v>
      </c>
    </row>
    <row r="113" spans="8:11" x14ac:dyDescent="0.25">
      <c r="H113" s="6" t="s">
        <v>31</v>
      </c>
      <c r="I113" t="s">
        <v>175</v>
      </c>
      <c r="J113" t="str">
        <f t="shared" si="1"/>
        <v>Амоксицилін|Пероральний</v>
      </c>
      <c r="K113">
        <f>(ATC_DDD!C49)*1</f>
        <v>1.5</v>
      </c>
    </row>
    <row r="114" spans="8:11" x14ac:dyDescent="0.25">
      <c r="H114" s="6" t="s">
        <v>32</v>
      </c>
      <c r="I114" t="s">
        <v>175</v>
      </c>
      <c r="J114" t="str">
        <f t="shared" si="1"/>
        <v>Амоксицилін та інгібітор бета-лактамаз|Пероральний</v>
      </c>
      <c r="K114">
        <f>(ATC_DDD!C51)*1</f>
        <v>1.5</v>
      </c>
    </row>
    <row r="115" spans="8:11" x14ac:dyDescent="0.25">
      <c r="H115" s="6" t="s">
        <v>33</v>
      </c>
      <c r="I115" t="s">
        <v>175</v>
      </c>
      <c r="J115" t="str">
        <f t="shared" si="1"/>
        <v>Ампіцилін|Пероральний</v>
      </c>
      <c r="K115">
        <f>(ATC_DDD!C53)*1</f>
        <v>2</v>
      </c>
    </row>
    <row r="116" spans="8:11" x14ac:dyDescent="0.25">
      <c r="H116" s="6" t="s">
        <v>34</v>
      </c>
      <c r="I116" t="s">
        <v>175</v>
      </c>
      <c r="J116" t="str">
        <f t="shared" si="1"/>
        <v>Ампіцилін та інгібітор бета-лактамаз|Пероральний</v>
      </c>
      <c r="K116" s="99" t="s">
        <v>174</v>
      </c>
    </row>
    <row r="117" spans="8:11" x14ac:dyDescent="0.25">
      <c r="H117" s="6" t="s">
        <v>35</v>
      </c>
      <c r="I117" t="s">
        <v>175</v>
      </c>
      <c r="J117" t="str">
        <f t="shared" si="1"/>
        <v>Бензилпеніцилін|Пероральний</v>
      </c>
      <c r="K117" s="99" t="s">
        <v>174</v>
      </c>
    </row>
    <row r="118" spans="8:11" x14ac:dyDescent="0.25">
      <c r="H118" s="6" t="s">
        <v>36</v>
      </c>
      <c r="I118" t="s">
        <v>175</v>
      </c>
      <c r="J118" t="str">
        <f t="shared" si="1"/>
        <v>Ванкоміцин|Пероральний</v>
      </c>
      <c r="K118" s="99" t="s">
        <v>174</v>
      </c>
    </row>
    <row r="119" spans="8:11" x14ac:dyDescent="0.25">
      <c r="H119" s="6" t="s">
        <v>37</v>
      </c>
      <c r="I119" t="s">
        <v>175</v>
      </c>
      <c r="J119" t="str">
        <f t="shared" si="1"/>
        <v>Гатіфлоксацин|Пероральний</v>
      </c>
      <c r="K119">
        <f>(ATC_DDD!C59)*1</f>
        <v>0.4</v>
      </c>
    </row>
    <row r="120" spans="8:11" x14ac:dyDescent="0.25">
      <c r="H120" s="6" t="s">
        <v>38</v>
      </c>
      <c r="I120" t="s">
        <v>175</v>
      </c>
      <c r="J120" t="str">
        <f t="shared" si="1"/>
        <v>Гентаміцин|Пероральний</v>
      </c>
      <c r="K120" s="99" t="s">
        <v>174</v>
      </c>
    </row>
    <row r="121" spans="8:11" x14ac:dyDescent="0.25">
      <c r="H121" s="6" t="s">
        <v>39</v>
      </c>
      <c r="I121" t="s">
        <v>175</v>
      </c>
      <c r="J121" t="str">
        <f t="shared" si="1"/>
        <v>Джозаміцин|Пероральний</v>
      </c>
      <c r="K121">
        <f>(ATC_DDD!C62)*1</f>
        <v>2</v>
      </c>
    </row>
    <row r="122" spans="8:11" x14ac:dyDescent="0.25">
      <c r="H122" s="6" t="s">
        <v>40</v>
      </c>
      <c r="I122" t="s">
        <v>175</v>
      </c>
      <c r="J122" t="str">
        <f t="shared" si="1"/>
        <v>Доксициклін|Пероральний</v>
      </c>
      <c r="K122">
        <f>(ATC_DDD!C63)*1</f>
        <v>0.1</v>
      </c>
    </row>
    <row r="123" spans="8:11" x14ac:dyDescent="0.25">
      <c r="H123" s="6" t="s">
        <v>41</v>
      </c>
      <c r="I123" t="s">
        <v>175</v>
      </c>
      <c r="J123" t="str">
        <f t="shared" si="1"/>
        <v>Дорипенем|Пероральний</v>
      </c>
      <c r="K123" s="99" t="s">
        <v>174</v>
      </c>
    </row>
    <row r="124" spans="8:11" x14ac:dyDescent="0.25">
      <c r="H124" s="6" t="s">
        <v>42</v>
      </c>
      <c r="I124" t="s">
        <v>175</v>
      </c>
      <c r="J124" t="str">
        <f t="shared" si="1"/>
        <v>Еритроміцин|Пероральний</v>
      </c>
      <c r="K124">
        <f>(ATC_DDD!C66)*1</f>
        <v>1</v>
      </c>
    </row>
    <row r="125" spans="8:11" x14ac:dyDescent="0.25">
      <c r="H125" s="6" t="s">
        <v>43</v>
      </c>
      <c r="I125" t="s">
        <v>175</v>
      </c>
      <c r="J125" t="str">
        <f t="shared" si="1"/>
        <v>Ертапенем|Пероральний</v>
      </c>
      <c r="K125" s="99" t="s">
        <v>174</v>
      </c>
    </row>
    <row r="126" spans="8:11" x14ac:dyDescent="0.25">
      <c r="H126" s="6" t="s">
        <v>44</v>
      </c>
      <c r="I126" t="s">
        <v>175</v>
      </c>
      <c r="J126" t="str">
        <f t="shared" si="1"/>
        <v>Іміпенем і циластатин|Пероральний</v>
      </c>
      <c r="K126" s="99" t="s">
        <v>174</v>
      </c>
    </row>
    <row r="127" spans="8:11" x14ac:dyDescent="0.25">
      <c r="H127" s="6" t="s">
        <v>45</v>
      </c>
      <c r="I127" t="s">
        <v>175</v>
      </c>
      <c r="J127" t="str">
        <f t="shared" si="1"/>
        <v>Канаміцин|Пероральний</v>
      </c>
      <c r="K127" s="99" t="s">
        <v>174</v>
      </c>
    </row>
    <row r="128" spans="8:11" x14ac:dyDescent="0.25">
      <c r="H128" s="6" t="s">
        <v>46</v>
      </c>
      <c r="I128" t="s">
        <v>175</v>
      </c>
      <c r="J128" t="str">
        <f t="shared" si="1"/>
        <v>Кларитроміцин|Пероральний</v>
      </c>
      <c r="K128">
        <f>(ATC_DDD!C72)*1</f>
        <v>0.5</v>
      </c>
    </row>
    <row r="129" spans="8:11" x14ac:dyDescent="0.25">
      <c r="H129" s="6" t="s">
        <v>47</v>
      </c>
      <c r="I129" t="s">
        <v>175</v>
      </c>
      <c r="J129" t="str">
        <f t="shared" si="1"/>
        <v>Кліндаміцин|Пероральний</v>
      </c>
      <c r="K129">
        <f>(ATC_DDD!C74)*1</f>
        <v>1.2</v>
      </c>
    </row>
    <row r="130" spans="8:11" x14ac:dyDescent="0.25">
      <c r="H130" s="6" t="s">
        <v>48</v>
      </c>
      <c r="I130" t="s">
        <v>175</v>
      </c>
      <c r="J130" t="str">
        <f t="shared" si="1"/>
        <v>Хлорамфеникол|Пероральний</v>
      </c>
      <c r="K130">
        <f>(ATC_DDD!C76)*1</f>
        <v>3</v>
      </c>
    </row>
    <row r="131" spans="8:11" x14ac:dyDescent="0.25">
      <c r="H131" s="6" t="s">
        <v>49</v>
      </c>
      <c r="I131" t="s">
        <v>175</v>
      </c>
      <c r="J131" t="str">
        <f t="shared" ref="J131:J194" si="2">H131&amp;"|"&amp;I131</f>
        <v>Лінкоміцин|Пероральний</v>
      </c>
      <c r="K131">
        <f>(ATC_DDD!C78)*1</f>
        <v>1.8</v>
      </c>
    </row>
    <row r="132" spans="8:11" x14ac:dyDescent="0.25">
      <c r="H132" s="6" t="s">
        <v>50</v>
      </c>
      <c r="I132" t="s">
        <v>175</v>
      </c>
      <c r="J132" t="str">
        <f t="shared" si="2"/>
        <v>Ломефлоксацин|Пероральний</v>
      </c>
      <c r="K132">
        <f>(ATC_DDD!C80)*1</f>
        <v>0.4</v>
      </c>
    </row>
    <row r="133" spans="8:11" x14ac:dyDescent="0.25">
      <c r="H133" s="6" t="s">
        <v>51</v>
      </c>
      <c r="I133" t="s">
        <v>175</v>
      </c>
      <c r="J133" t="str">
        <f t="shared" si="2"/>
        <v>Метронідазол|Пероральний</v>
      </c>
      <c r="K133">
        <f>(ATC_DDD!C81)*1</f>
        <v>1.5</v>
      </c>
    </row>
    <row r="134" spans="8:11" x14ac:dyDescent="0.25">
      <c r="H134" s="6" t="s">
        <v>52</v>
      </c>
      <c r="I134" t="s">
        <v>175</v>
      </c>
      <c r="J134" t="str">
        <f t="shared" si="2"/>
        <v>Нітрофурантоїн|Пероральний</v>
      </c>
      <c r="K134">
        <f>(ATC_DDD!C82)*1</f>
        <v>0.2</v>
      </c>
    </row>
    <row r="135" spans="8:11" x14ac:dyDescent="0.25">
      <c r="H135" s="6" t="s">
        <v>53</v>
      </c>
      <c r="I135" t="s">
        <v>175</v>
      </c>
      <c r="J135" t="str">
        <f t="shared" si="2"/>
        <v>Норфлоксацин|Пероральний</v>
      </c>
      <c r="K135">
        <f>(ATC_DDD!C83)*1</f>
        <v>0.8</v>
      </c>
    </row>
    <row r="136" spans="8:11" x14ac:dyDescent="0.25">
      <c r="H136" s="6" t="s">
        <v>54</v>
      </c>
      <c r="I136" t="s">
        <v>175</v>
      </c>
      <c r="J136" t="str">
        <f t="shared" si="2"/>
        <v>Орнідазол|Пероральний</v>
      </c>
      <c r="K136" s="99" t="s">
        <v>174</v>
      </c>
    </row>
    <row r="137" spans="8:11" x14ac:dyDescent="0.25">
      <c r="H137" s="6" t="s">
        <v>55</v>
      </c>
      <c r="I137" t="s">
        <v>175</v>
      </c>
      <c r="J137" t="str">
        <f t="shared" si="2"/>
        <v>Офлоксацин|Пероральний</v>
      </c>
      <c r="K137">
        <f>(ATC_DDD!C85)*1</f>
        <v>0.4</v>
      </c>
    </row>
    <row r="138" spans="8:11" x14ac:dyDescent="0.25">
      <c r="H138" s="6" t="s">
        <v>364</v>
      </c>
      <c r="I138" t="s">
        <v>175</v>
      </c>
      <c r="J138" t="str">
        <f t="shared" si="2"/>
        <v>Піперацилін|Пероральний</v>
      </c>
      <c r="K138" s="99" t="s">
        <v>174</v>
      </c>
    </row>
    <row r="139" spans="8:11" x14ac:dyDescent="0.25">
      <c r="H139" s="6" t="s">
        <v>57</v>
      </c>
      <c r="I139" t="s">
        <v>175</v>
      </c>
      <c r="J139" t="str">
        <f t="shared" si="2"/>
        <v>Піперацилін та інгібітор бета-лактамаз|Пероральний</v>
      </c>
      <c r="K139" s="99" t="s">
        <v>174</v>
      </c>
    </row>
    <row r="140" spans="8:11" x14ac:dyDescent="0.25">
      <c r="H140" s="6" t="s">
        <v>58</v>
      </c>
      <c r="I140" t="s">
        <v>175</v>
      </c>
      <c r="J140" t="str">
        <f t="shared" si="2"/>
        <v>Спектиноміцин|Пероральний</v>
      </c>
      <c r="K140" s="99" t="s">
        <v>174</v>
      </c>
    </row>
    <row r="141" spans="8:11" x14ac:dyDescent="0.25">
      <c r="H141" s="6" t="s">
        <v>59</v>
      </c>
      <c r="I141" t="s">
        <v>175</v>
      </c>
      <c r="J141" t="str">
        <f t="shared" si="2"/>
        <v>Спіраміцин|Пероральний</v>
      </c>
      <c r="K141">
        <f>(ATC_DDD!C90)*1</f>
        <v>3</v>
      </c>
    </row>
    <row r="142" spans="8:11" x14ac:dyDescent="0.25">
      <c r="H142" s="6" t="s">
        <v>60</v>
      </c>
      <c r="I142" t="s">
        <v>175</v>
      </c>
      <c r="J142" t="str">
        <f t="shared" si="2"/>
        <v>Сульфадиметоксин|Пероральний</v>
      </c>
      <c r="K142">
        <f>(ATC_DDD!C91)*1</f>
        <v>0.5</v>
      </c>
    </row>
    <row r="143" spans="8:11" x14ac:dyDescent="0.25">
      <c r="H143" s="6" t="s">
        <v>61</v>
      </c>
      <c r="I143" t="s">
        <v>175</v>
      </c>
      <c r="J143" t="str">
        <f t="shared" si="2"/>
        <v>Сульфадимідин|Пероральний</v>
      </c>
      <c r="K143">
        <f>(ATC_DDD!C92)*1</f>
        <v>4</v>
      </c>
    </row>
    <row r="144" spans="8:11" x14ac:dyDescent="0.25">
      <c r="H144" s="6" t="s">
        <v>62</v>
      </c>
      <c r="I144" t="s">
        <v>175</v>
      </c>
      <c r="J144" t="str">
        <f t="shared" si="2"/>
        <v>Тейкопланін|Пероральний</v>
      </c>
      <c r="K144" s="99" t="s">
        <v>174</v>
      </c>
    </row>
    <row r="145" spans="8:11" x14ac:dyDescent="0.25">
      <c r="H145" s="6" t="s">
        <v>63</v>
      </c>
      <c r="I145" t="s">
        <v>175</v>
      </c>
      <c r="J145" t="str">
        <f t="shared" si="2"/>
        <v>Тіркацилін|Пероральний</v>
      </c>
      <c r="K145" s="99" t="s">
        <v>174</v>
      </c>
    </row>
    <row r="146" spans="8:11" x14ac:dyDescent="0.25">
      <c r="H146" s="6" t="s">
        <v>64</v>
      </c>
      <c r="I146" t="s">
        <v>175</v>
      </c>
      <c r="J146" t="str">
        <f t="shared" si="2"/>
        <v>Тетрациклін|Пероральний</v>
      </c>
      <c r="K146">
        <f>(ATC_DDD!C95)*1</f>
        <v>1</v>
      </c>
    </row>
    <row r="147" spans="8:11" x14ac:dyDescent="0.25">
      <c r="H147" s="6" t="s">
        <v>65</v>
      </c>
      <c r="I147" t="s">
        <v>175</v>
      </c>
      <c r="J147" t="str">
        <f t="shared" si="2"/>
        <v>Тинідазол|Пероральний</v>
      </c>
      <c r="K147" s="99" t="s">
        <v>174</v>
      </c>
    </row>
    <row r="148" spans="8:11" x14ac:dyDescent="0.25">
      <c r="H148" s="6" t="s">
        <v>66</v>
      </c>
      <c r="I148" t="s">
        <v>175</v>
      </c>
      <c r="J148" t="str">
        <f t="shared" si="2"/>
        <v>Тобраміцин|Пероральний</v>
      </c>
      <c r="K148" s="99" t="s">
        <v>174</v>
      </c>
    </row>
    <row r="149" spans="8:11" x14ac:dyDescent="0.25">
      <c r="H149" s="6" t="s">
        <v>67</v>
      </c>
      <c r="I149" t="s">
        <v>175</v>
      </c>
      <c r="J149" t="str">
        <f t="shared" si="2"/>
        <v>Фосфоміцин per os|Пероральний</v>
      </c>
      <c r="K149">
        <f>(ATC_DDD!C18)*1</f>
        <v>3</v>
      </c>
    </row>
    <row r="150" spans="8:11" x14ac:dyDescent="0.25">
      <c r="H150" s="6" t="s">
        <v>68</v>
      </c>
      <c r="I150" t="s">
        <v>175</v>
      </c>
      <c r="J150" t="str">
        <f t="shared" si="2"/>
        <v>Фуразидин|Пероральний</v>
      </c>
      <c r="K150">
        <f>(ATC_DDD!C101)*1</f>
        <v>0.3</v>
      </c>
    </row>
    <row r="151" spans="8:11" x14ac:dyDescent="0.25">
      <c r="H151" s="6" t="s">
        <v>69</v>
      </c>
      <c r="I151" t="s">
        <v>175</v>
      </c>
      <c r="J151" t="str">
        <f t="shared" si="2"/>
        <v>Цефалексин|Пероральний</v>
      </c>
      <c r="K151">
        <f>(ATC_DDD!C102)*1</f>
        <v>2</v>
      </c>
    </row>
    <row r="152" spans="8:11" x14ac:dyDescent="0.25">
      <c r="H152" s="6" t="s">
        <v>70</v>
      </c>
      <c r="I152" t="s">
        <v>175</v>
      </c>
      <c r="J152" t="str">
        <f t="shared" si="2"/>
        <v>Цефдінір|Пероральний</v>
      </c>
      <c r="K152">
        <f>(ATC_DDD!C103)*1</f>
        <v>0.6</v>
      </c>
    </row>
    <row r="153" spans="8:11" x14ac:dyDescent="0.25">
      <c r="H153" s="6" t="s">
        <v>71</v>
      </c>
      <c r="I153" t="s">
        <v>175</v>
      </c>
      <c r="J153" t="str">
        <f t="shared" si="2"/>
        <v>Цефдіторен|Пероральний</v>
      </c>
      <c r="K153">
        <f>(ATC_DDD!C104)*1</f>
        <v>0.4</v>
      </c>
    </row>
    <row r="154" spans="8:11" x14ac:dyDescent="0.25">
      <c r="H154" s="6" t="s">
        <v>72</v>
      </c>
      <c r="I154" t="s">
        <v>175</v>
      </c>
      <c r="J154" t="str">
        <f t="shared" si="2"/>
        <v>Цефепім|Пероральний</v>
      </c>
      <c r="K154" s="99" t="s">
        <v>174</v>
      </c>
    </row>
    <row r="155" spans="8:11" x14ac:dyDescent="0.25">
      <c r="H155" s="6" t="s">
        <v>73</v>
      </c>
      <c r="I155" t="s">
        <v>175</v>
      </c>
      <c r="J155" t="str">
        <f t="shared" si="2"/>
        <v>Цефіксим|Пероральний</v>
      </c>
      <c r="K155">
        <f>(ATC_DDD!C106)*1</f>
        <v>0.4</v>
      </c>
    </row>
    <row r="156" spans="8:11" x14ac:dyDescent="0.25">
      <c r="H156" s="6" t="s">
        <v>74</v>
      </c>
      <c r="I156" t="s">
        <v>175</v>
      </c>
      <c r="J156" t="str">
        <f t="shared" si="2"/>
        <v>Цефоперазон|Пероральний</v>
      </c>
      <c r="K156" s="99" t="s">
        <v>174</v>
      </c>
    </row>
    <row r="157" spans="8:11" x14ac:dyDescent="0.25">
      <c r="H157" s="6" t="s">
        <v>75</v>
      </c>
      <c r="I157" t="s">
        <v>175</v>
      </c>
      <c r="J157" t="str">
        <f t="shared" si="2"/>
        <v>Цефоперазон та інгібітор бета-лактамаз|Пероральний</v>
      </c>
      <c r="K157" s="99" t="s">
        <v>174</v>
      </c>
    </row>
    <row r="158" spans="8:11" x14ac:dyDescent="0.25">
      <c r="H158" s="6" t="s">
        <v>76</v>
      </c>
      <c r="I158" t="s">
        <v>175</v>
      </c>
      <c r="J158" t="str">
        <f t="shared" si="2"/>
        <v>Цефотаксим|Пероральний</v>
      </c>
      <c r="K158" s="99" t="s">
        <v>174</v>
      </c>
    </row>
    <row r="159" spans="8:11" x14ac:dyDescent="0.25">
      <c r="H159" s="6" t="s">
        <v>77</v>
      </c>
      <c r="I159" t="s">
        <v>175</v>
      </c>
      <c r="J159" t="str">
        <f t="shared" si="2"/>
        <v>Цефподоксим|Пероральний</v>
      </c>
      <c r="K159">
        <f>(ATC_DDD!C110)*1</f>
        <v>0.4</v>
      </c>
    </row>
    <row r="160" spans="8:11" x14ac:dyDescent="0.25">
      <c r="H160" s="6" t="s">
        <v>78</v>
      </c>
      <c r="I160" t="s">
        <v>175</v>
      </c>
      <c r="J160" t="str">
        <f t="shared" si="2"/>
        <v>Цефтазидим|Пероральний</v>
      </c>
      <c r="K160" s="99" t="s">
        <v>174</v>
      </c>
    </row>
    <row r="161" spans="8:11" x14ac:dyDescent="0.25">
      <c r="H161" s="6"/>
      <c r="K161" s="99"/>
    </row>
    <row r="162" spans="8:11" x14ac:dyDescent="0.25">
      <c r="H162" s="5" t="s">
        <v>0</v>
      </c>
      <c r="I162" t="s">
        <v>176</v>
      </c>
      <c r="J162" t="str">
        <f t="shared" si="2"/>
        <v>Цефтриаксон |Інгаляційний</v>
      </c>
      <c r="K162" s="99" t="s">
        <v>174</v>
      </c>
    </row>
    <row r="163" spans="8:11" x14ac:dyDescent="0.25">
      <c r="H163" s="5" t="s">
        <v>1</v>
      </c>
      <c r="I163" t="s">
        <v>176</v>
      </c>
      <c r="J163" t="str">
        <f t="shared" si="2"/>
        <v>Цефазолін |Інгаляційний</v>
      </c>
      <c r="K163" s="99" t="s">
        <v>174</v>
      </c>
    </row>
    <row r="164" spans="8:11" x14ac:dyDescent="0.25">
      <c r="H164" s="5" t="s">
        <v>2</v>
      </c>
      <c r="I164" t="s">
        <v>176</v>
      </c>
      <c r="J164" t="str">
        <f t="shared" si="2"/>
        <v>Цефуроксим |Інгаляційний</v>
      </c>
      <c r="K164" s="99" t="s">
        <v>174</v>
      </c>
    </row>
    <row r="165" spans="8:11" x14ac:dyDescent="0.25">
      <c r="H165" s="5" t="s">
        <v>173</v>
      </c>
      <c r="I165" t="s">
        <v>176</v>
      </c>
      <c r="J165" t="str">
        <f t="shared" si="2"/>
        <v>Меропенем|Інгаляційний</v>
      </c>
      <c r="K165" s="99" t="s">
        <v>174</v>
      </c>
    </row>
    <row r="166" spans="8:11" x14ac:dyDescent="0.25">
      <c r="H166" s="5" t="s">
        <v>4</v>
      </c>
      <c r="I166" t="s">
        <v>176</v>
      </c>
      <c r="J166" t="str">
        <f t="shared" si="2"/>
        <v>Ципрофлоксацин |Інгаляційний</v>
      </c>
      <c r="K166" s="99" t="s">
        <v>174</v>
      </c>
    </row>
    <row r="167" spans="8:11" x14ac:dyDescent="0.25">
      <c r="H167" s="5" t="s">
        <v>5</v>
      </c>
      <c r="I167" t="s">
        <v>176</v>
      </c>
      <c r="J167" t="str">
        <f t="shared" si="2"/>
        <v>Левофлоксацин |Інгаляційний</v>
      </c>
      <c r="K167">
        <f>(ATC_DDD!C40)*1</f>
        <v>0.24</v>
      </c>
    </row>
    <row r="168" spans="8:11" x14ac:dyDescent="0.25">
      <c r="H168" s="5" t="s">
        <v>6</v>
      </c>
      <c r="I168" t="s">
        <v>176</v>
      </c>
      <c r="J168" t="str">
        <f t="shared" si="2"/>
        <v>Моксифлоксацин |Інгаляційний</v>
      </c>
      <c r="K168" s="99" t="s">
        <v>174</v>
      </c>
    </row>
    <row r="169" spans="8:11" x14ac:dyDescent="0.25">
      <c r="H169" s="5" t="s">
        <v>7</v>
      </c>
      <c r="I169" t="s">
        <v>176</v>
      </c>
      <c r="J169" t="str">
        <f t="shared" si="2"/>
        <v>Лінезолід |Інгаляційний</v>
      </c>
      <c r="K169" s="99" t="s">
        <v>174</v>
      </c>
    </row>
    <row r="170" spans="8:11" x14ac:dyDescent="0.25">
      <c r="H170" s="5" t="s">
        <v>8</v>
      </c>
      <c r="I170" t="s">
        <v>176</v>
      </c>
      <c r="J170" t="str">
        <f t="shared" si="2"/>
        <v>Цефтазидим-авібактам |Інгаляційний</v>
      </c>
      <c r="K170" s="99" t="s">
        <v>174</v>
      </c>
    </row>
    <row r="171" spans="8:11" x14ac:dyDescent="0.25">
      <c r="H171" s="5" t="s">
        <v>9</v>
      </c>
      <c r="I171" t="s">
        <v>176</v>
      </c>
      <c r="J171" t="str">
        <f t="shared" si="2"/>
        <v>Колістин |Інгаляційний</v>
      </c>
      <c r="K171">
        <f>(ATC_DDD!C11)*1</f>
        <v>3</v>
      </c>
    </row>
    <row r="172" spans="8:11" x14ac:dyDescent="0.25">
      <c r="H172" s="5" t="s">
        <v>10</v>
      </c>
      <c r="I172" t="s">
        <v>176</v>
      </c>
      <c r="J172" t="str">
        <f t="shared" si="2"/>
        <v>Фосфоміцин  в/в|Інгаляційний</v>
      </c>
      <c r="K172" s="99" t="s">
        <v>174</v>
      </c>
    </row>
    <row r="173" spans="8:11" x14ac:dyDescent="0.25">
      <c r="H173" s="5" t="s">
        <v>11</v>
      </c>
      <c r="I173" t="s">
        <v>176</v>
      </c>
      <c r="J173" t="str">
        <f t="shared" si="2"/>
        <v>Тайгециклін |Інгаляційний</v>
      </c>
      <c r="K173" s="99" t="s">
        <v>174</v>
      </c>
    </row>
    <row r="174" spans="8:11" x14ac:dyDescent="0.25">
      <c r="H174" s="5" t="s">
        <v>12</v>
      </c>
      <c r="I174" t="s">
        <v>176</v>
      </c>
      <c r="J174" t="str">
        <f t="shared" si="2"/>
        <v>Азтреонам |Інгаляційний</v>
      </c>
      <c r="K174">
        <f>(ATC_DDD!C3)*1</f>
        <v>0.22500000000000001</v>
      </c>
    </row>
    <row r="175" spans="8:11" x14ac:dyDescent="0.25">
      <c r="H175" s="5" t="s">
        <v>13</v>
      </c>
      <c r="I175" t="s">
        <v>176</v>
      </c>
      <c r="J175" t="str">
        <f t="shared" si="2"/>
        <v>Цефтаролін фосаміл |Інгаляційний</v>
      </c>
      <c r="K175" s="99" t="s">
        <v>174</v>
      </c>
    </row>
    <row r="176" spans="8:11" x14ac:dyDescent="0.25">
      <c r="H176" s="5" t="s">
        <v>14</v>
      </c>
      <c r="I176" t="s">
        <v>176</v>
      </c>
      <c r="J176" t="str">
        <f t="shared" si="2"/>
        <v>Цефтобіпрол медокаріл |Інгаляційний</v>
      </c>
      <c r="K176" s="99" t="s">
        <v>174</v>
      </c>
    </row>
    <row r="177" spans="8:11" x14ac:dyDescent="0.25">
      <c r="H177" s="5" t="s">
        <v>15</v>
      </c>
      <c r="I177" t="s">
        <v>176</v>
      </c>
      <c r="J177" t="str">
        <f t="shared" si="2"/>
        <v>Цефтолозан-тазобактам |Інгаляційний</v>
      </c>
      <c r="K177" s="99" t="s">
        <v>174</v>
      </c>
    </row>
    <row r="178" spans="8:11" x14ac:dyDescent="0.25">
      <c r="H178" s="5" t="s">
        <v>16</v>
      </c>
      <c r="I178" t="s">
        <v>176</v>
      </c>
      <c r="J178" t="str">
        <f t="shared" si="2"/>
        <v>Меропенем-ваборбактам |Інгаляційний</v>
      </c>
      <c r="K178" s="99" t="s">
        <v>174</v>
      </c>
    </row>
    <row r="179" spans="8:11" x14ac:dyDescent="0.25">
      <c r="H179" s="5" t="s">
        <v>17</v>
      </c>
      <c r="I179" t="s">
        <v>176</v>
      </c>
      <c r="J179" t="str">
        <f t="shared" si="2"/>
        <v>Міноциклін |Інгаляційний</v>
      </c>
      <c r="K179" s="99" t="s">
        <v>174</v>
      </c>
    </row>
    <row r="180" spans="8:11" x14ac:dyDescent="0.25">
      <c r="H180" s="5" t="s">
        <v>18</v>
      </c>
      <c r="I180" t="s">
        <v>176</v>
      </c>
      <c r="J180" t="str">
        <f t="shared" si="2"/>
        <v>Омадациклін |Інгаляційний</v>
      </c>
      <c r="K180" s="99" t="s">
        <v>174</v>
      </c>
    </row>
    <row r="181" spans="8:11" x14ac:dyDescent="0.25">
      <c r="H181" s="5" t="s">
        <v>19</v>
      </c>
      <c r="I181" t="s">
        <v>176</v>
      </c>
      <c r="J181" t="str">
        <f t="shared" si="2"/>
        <v>Орітаванцин |Інгаляційний</v>
      </c>
      <c r="K181" s="99" t="s">
        <v>174</v>
      </c>
    </row>
    <row r="182" spans="8:11" x14ac:dyDescent="0.25">
      <c r="H182" s="5" t="s">
        <v>20</v>
      </c>
      <c r="I182" t="s">
        <v>176</v>
      </c>
      <c r="J182" t="str">
        <f t="shared" si="2"/>
        <v>Плазоміцин |Інгаляційний</v>
      </c>
      <c r="K182" s="99" t="s">
        <v>174</v>
      </c>
    </row>
    <row r="183" spans="8:11" x14ac:dyDescent="0.25">
      <c r="H183" s="5" t="s">
        <v>21</v>
      </c>
      <c r="I183" t="s">
        <v>176</v>
      </c>
      <c r="J183" t="str">
        <f t="shared" si="2"/>
        <v>Поліміксин В |Інгаляційний</v>
      </c>
      <c r="K183" s="99" t="s">
        <v>174</v>
      </c>
    </row>
    <row r="184" spans="8:11" x14ac:dyDescent="0.25">
      <c r="H184" s="5" t="s">
        <v>22</v>
      </c>
      <c r="I184" t="s">
        <v>176</v>
      </c>
      <c r="J184" t="str">
        <f t="shared" si="2"/>
        <v>Тедізолід |Інгаляційний</v>
      </c>
      <c r="K184" s="99" t="s">
        <v>174</v>
      </c>
    </row>
    <row r="185" spans="8:11" x14ac:dyDescent="0.25">
      <c r="H185" s="5" t="s">
        <v>23</v>
      </c>
      <c r="I185" t="s">
        <v>176</v>
      </c>
      <c r="J185" t="str">
        <f t="shared" si="2"/>
        <v>Телаванцин |Інгаляційний</v>
      </c>
      <c r="K185" s="99" t="s">
        <v>174</v>
      </c>
    </row>
    <row r="186" spans="8:11" x14ac:dyDescent="0.25">
      <c r="H186" s="5" t="s">
        <v>24</v>
      </c>
      <c r="I186" t="s">
        <v>176</v>
      </c>
      <c r="J186" t="str">
        <f t="shared" si="2"/>
        <v>Далбаванцин |Інгаляційний</v>
      </c>
      <c r="K186" s="99" t="s">
        <v>174</v>
      </c>
    </row>
    <row r="187" spans="8:11" x14ac:dyDescent="0.25">
      <c r="H187" s="5" t="s">
        <v>25</v>
      </c>
      <c r="I187" t="s">
        <v>176</v>
      </c>
      <c r="J187" t="str">
        <f t="shared" si="2"/>
        <v>Далфопрістин-квінупрістин |Інгаляційний</v>
      </c>
      <c r="K187" s="99" t="s">
        <v>174</v>
      </c>
    </row>
    <row r="188" spans="8:11" x14ac:dyDescent="0.25">
      <c r="H188" s="5" t="s">
        <v>26</v>
      </c>
      <c r="I188" t="s">
        <v>176</v>
      </c>
      <c r="J188" t="str">
        <f t="shared" si="2"/>
        <v>Даптоміцин |Інгаляційний</v>
      </c>
      <c r="K188" s="99" t="s">
        <v>174</v>
      </c>
    </row>
    <row r="189" spans="8:11" x14ac:dyDescent="0.25">
      <c r="H189" s="5" t="s">
        <v>27</v>
      </c>
      <c r="I189" t="s">
        <v>176</v>
      </c>
      <c r="J189" t="str">
        <f t="shared" si="2"/>
        <v>Еравациклін |Інгаляційний</v>
      </c>
      <c r="K189" s="99" t="s">
        <v>174</v>
      </c>
    </row>
    <row r="190" spans="8:11" x14ac:dyDescent="0.25">
      <c r="H190" s="5" t="s">
        <v>28</v>
      </c>
      <c r="I190" t="s">
        <v>176</v>
      </c>
      <c r="J190" t="str">
        <f t="shared" si="2"/>
        <v>Фаропенем |Інгаляційний</v>
      </c>
      <c r="K190" s="99" t="s">
        <v>174</v>
      </c>
    </row>
    <row r="191" spans="8:11" x14ac:dyDescent="0.25">
      <c r="H191" s="6" t="s">
        <v>29</v>
      </c>
      <c r="I191" t="s">
        <v>176</v>
      </c>
      <c r="J191" t="str">
        <f t="shared" si="2"/>
        <v>Азитроміцин|Інгаляційний</v>
      </c>
      <c r="K191" s="99" t="s">
        <v>174</v>
      </c>
    </row>
    <row r="192" spans="8:11" x14ac:dyDescent="0.25">
      <c r="H192" s="6" t="s">
        <v>30</v>
      </c>
      <c r="I192" t="s">
        <v>176</v>
      </c>
      <c r="J192" t="str">
        <f t="shared" si="2"/>
        <v>Амікацин|Інгаляційний</v>
      </c>
      <c r="K192">
        <f>(ATC_DDD!C47)*1</f>
        <v>0.59</v>
      </c>
    </row>
    <row r="193" spans="8:11" x14ac:dyDescent="0.25">
      <c r="H193" s="6" t="s">
        <v>31</v>
      </c>
      <c r="I193" t="s">
        <v>176</v>
      </c>
      <c r="J193" t="str">
        <f t="shared" si="2"/>
        <v>Амоксицилін|Інгаляційний</v>
      </c>
      <c r="K193" s="99" t="s">
        <v>174</v>
      </c>
    </row>
    <row r="194" spans="8:11" x14ac:dyDescent="0.25">
      <c r="H194" s="6" t="s">
        <v>32</v>
      </c>
      <c r="I194" t="s">
        <v>176</v>
      </c>
      <c r="J194" t="str">
        <f t="shared" si="2"/>
        <v>Амоксицилін та інгібітор бета-лактамаз|Інгаляційний</v>
      </c>
      <c r="K194" s="99" t="s">
        <v>174</v>
      </c>
    </row>
    <row r="195" spans="8:11" x14ac:dyDescent="0.25">
      <c r="H195" s="6" t="s">
        <v>33</v>
      </c>
      <c r="I195" t="s">
        <v>176</v>
      </c>
      <c r="J195" t="str">
        <f t="shared" ref="J195:J240" si="3">H195&amp;"|"&amp;I195</f>
        <v>Ампіцилін|Інгаляційний</v>
      </c>
      <c r="K195" s="99" t="s">
        <v>174</v>
      </c>
    </row>
    <row r="196" spans="8:11" x14ac:dyDescent="0.25">
      <c r="H196" s="6" t="s">
        <v>34</v>
      </c>
      <c r="I196" t="s">
        <v>176</v>
      </c>
      <c r="J196" t="str">
        <f t="shared" si="3"/>
        <v>Ампіцилін та інгібітор бета-лактамаз|Інгаляційний</v>
      </c>
      <c r="K196" s="99" t="s">
        <v>174</v>
      </c>
    </row>
    <row r="197" spans="8:11" x14ac:dyDescent="0.25">
      <c r="H197" s="6" t="s">
        <v>35</v>
      </c>
      <c r="I197" t="s">
        <v>176</v>
      </c>
      <c r="J197" t="str">
        <f t="shared" si="3"/>
        <v>Бензилпеніцилін|Інгаляційний</v>
      </c>
      <c r="K197" s="99" t="s">
        <v>174</v>
      </c>
    </row>
    <row r="198" spans="8:11" x14ac:dyDescent="0.25">
      <c r="H198" s="6" t="s">
        <v>36</v>
      </c>
      <c r="I198" t="s">
        <v>176</v>
      </c>
      <c r="J198" t="str">
        <f t="shared" si="3"/>
        <v>Ванкоміцин|Інгаляційний</v>
      </c>
      <c r="K198" s="99" t="s">
        <v>174</v>
      </c>
    </row>
    <row r="199" spans="8:11" x14ac:dyDescent="0.25">
      <c r="H199" s="6" t="s">
        <v>37</v>
      </c>
      <c r="I199" t="s">
        <v>176</v>
      </c>
      <c r="J199" t="str">
        <f t="shared" si="3"/>
        <v>Гатіфлоксацин|Інгаляційний</v>
      </c>
      <c r="K199" s="99" t="s">
        <v>174</v>
      </c>
    </row>
    <row r="200" spans="8:11" x14ac:dyDescent="0.25">
      <c r="H200" s="6" t="s">
        <v>38</v>
      </c>
      <c r="I200" t="s">
        <v>176</v>
      </c>
      <c r="J200" t="str">
        <f t="shared" si="3"/>
        <v>Гентаміцин|Інгаляційний</v>
      </c>
      <c r="K200" s="99" t="s">
        <v>174</v>
      </c>
    </row>
    <row r="201" spans="8:11" x14ac:dyDescent="0.25">
      <c r="H201" s="6" t="s">
        <v>39</v>
      </c>
      <c r="I201" t="s">
        <v>176</v>
      </c>
      <c r="J201" t="str">
        <f t="shared" si="3"/>
        <v>Джозаміцин|Інгаляційний</v>
      </c>
      <c r="K201" s="99" t="s">
        <v>174</v>
      </c>
    </row>
    <row r="202" spans="8:11" x14ac:dyDescent="0.25">
      <c r="H202" s="6" t="s">
        <v>40</v>
      </c>
      <c r="I202" t="s">
        <v>176</v>
      </c>
      <c r="J202" t="str">
        <f t="shared" si="3"/>
        <v>Доксициклін|Інгаляційний</v>
      </c>
      <c r="K202" s="99" t="s">
        <v>174</v>
      </c>
    </row>
    <row r="203" spans="8:11" x14ac:dyDescent="0.25">
      <c r="H203" s="6" t="s">
        <v>41</v>
      </c>
      <c r="I203" t="s">
        <v>176</v>
      </c>
      <c r="J203" t="str">
        <f t="shared" si="3"/>
        <v>Дорипенем|Інгаляційний</v>
      </c>
      <c r="K203" s="99" t="s">
        <v>174</v>
      </c>
    </row>
    <row r="204" spans="8:11" x14ac:dyDescent="0.25">
      <c r="H204" s="6" t="s">
        <v>42</v>
      </c>
      <c r="I204" t="s">
        <v>176</v>
      </c>
      <c r="J204" t="str">
        <f t="shared" si="3"/>
        <v>Еритроміцин|Інгаляційний</v>
      </c>
      <c r="K204" s="99" t="s">
        <v>174</v>
      </c>
    </row>
    <row r="205" spans="8:11" x14ac:dyDescent="0.25">
      <c r="H205" s="6" t="s">
        <v>43</v>
      </c>
      <c r="I205" t="s">
        <v>176</v>
      </c>
      <c r="J205" t="str">
        <f t="shared" si="3"/>
        <v>Ертапенем|Інгаляційний</v>
      </c>
      <c r="K205" s="99" t="s">
        <v>174</v>
      </c>
    </row>
    <row r="206" spans="8:11" x14ac:dyDescent="0.25">
      <c r="H206" s="6" t="s">
        <v>44</v>
      </c>
      <c r="I206" t="s">
        <v>176</v>
      </c>
      <c r="J206" t="str">
        <f t="shared" si="3"/>
        <v>Іміпенем і циластатин|Інгаляційний</v>
      </c>
      <c r="K206" s="99" t="s">
        <v>174</v>
      </c>
    </row>
    <row r="207" spans="8:11" x14ac:dyDescent="0.25">
      <c r="H207" s="6" t="s">
        <v>45</v>
      </c>
      <c r="I207" t="s">
        <v>176</v>
      </c>
      <c r="J207" t="str">
        <f t="shared" si="3"/>
        <v>Канаміцин|Інгаляційний</v>
      </c>
      <c r="K207" s="99" t="s">
        <v>174</v>
      </c>
    </row>
    <row r="208" spans="8:11" x14ac:dyDescent="0.25">
      <c r="H208" s="6" t="s">
        <v>46</v>
      </c>
      <c r="I208" t="s">
        <v>176</v>
      </c>
      <c r="J208" t="str">
        <f t="shared" si="3"/>
        <v>Кларитроміцин|Інгаляційний</v>
      </c>
      <c r="K208" s="99" t="s">
        <v>174</v>
      </c>
    </row>
    <row r="209" spans="8:11" x14ac:dyDescent="0.25">
      <c r="H209" s="6" t="s">
        <v>47</v>
      </c>
      <c r="I209" t="s">
        <v>176</v>
      </c>
      <c r="J209" t="str">
        <f t="shared" si="3"/>
        <v>Кліндаміцин|Інгаляційний</v>
      </c>
      <c r="K209" s="99" t="s">
        <v>174</v>
      </c>
    </row>
    <row r="210" spans="8:11" x14ac:dyDescent="0.25">
      <c r="H210" s="6" t="s">
        <v>48</v>
      </c>
      <c r="I210" t="s">
        <v>176</v>
      </c>
      <c r="J210" t="str">
        <f t="shared" si="3"/>
        <v>Хлорамфеникол|Інгаляційний</v>
      </c>
      <c r="K210" s="99" t="s">
        <v>174</v>
      </c>
    </row>
    <row r="211" spans="8:11" x14ac:dyDescent="0.25">
      <c r="H211" s="6" t="s">
        <v>49</v>
      </c>
      <c r="I211" t="s">
        <v>176</v>
      </c>
      <c r="J211" t="str">
        <f t="shared" si="3"/>
        <v>Лінкоміцин|Інгаляційний</v>
      </c>
      <c r="K211" s="99" t="s">
        <v>174</v>
      </c>
    </row>
    <row r="212" spans="8:11" x14ac:dyDescent="0.25">
      <c r="H212" s="6" t="s">
        <v>50</v>
      </c>
      <c r="I212" t="s">
        <v>176</v>
      </c>
      <c r="J212" t="str">
        <f t="shared" si="3"/>
        <v>Ломефлоксацин|Інгаляційний</v>
      </c>
      <c r="K212" s="99" t="s">
        <v>174</v>
      </c>
    </row>
    <row r="213" spans="8:11" x14ac:dyDescent="0.25">
      <c r="H213" s="6" t="s">
        <v>51</v>
      </c>
      <c r="I213" t="s">
        <v>176</v>
      </c>
      <c r="J213" t="str">
        <f t="shared" si="3"/>
        <v>Метронідазол|Інгаляційний</v>
      </c>
      <c r="K213" s="99" t="s">
        <v>174</v>
      </c>
    </row>
    <row r="214" spans="8:11" x14ac:dyDescent="0.25">
      <c r="H214" s="6" t="s">
        <v>52</v>
      </c>
      <c r="I214" t="s">
        <v>176</v>
      </c>
      <c r="J214" t="str">
        <f t="shared" si="3"/>
        <v>Нітрофурантоїн|Інгаляційний</v>
      </c>
      <c r="K214" s="99" t="s">
        <v>174</v>
      </c>
    </row>
    <row r="215" spans="8:11" x14ac:dyDescent="0.25">
      <c r="H215" s="6" t="s">
        <v>53</v>
      </c>
      <c r="I215" t="s">
        <v>176</v>
      </c>
      <c r="J215" t="str">
        <f t="shared" si="3"/>
        <v>Норфлоксацин|Інгаляційний</v>
      </c>
      <c r="K215" s="99" t="s">
        <v>174</v>
      </c>
    </row>
    <row r="216" spans="8:11" x14ac:dyDescent="0.25">
      <c r="H216" s="6" t="s">
        <v>54</v>
      </c>
      <c r="I216" t="s">
        <v>176</v>
      </c>
      <c r="J216" t="str">
        <f t="shared" si="3"/>
        <v>Орнідазол|Інгаляційний</v>
      </c>
      <c r="K216" s="99" t="s">
        <v>174</v>
      </c>
    </row>
    <row r="217" spans="8:11" x14ac:dyDescent="0.25">
      <c r="H217" s="6" t="s">
        <v>55</v>
      </c>
      <c r="I217" t="s">
        <v>176</v>
      </c>
      <c r="J217" t="str">
        <f t="shared" si="3"/>
        <v>Офлоксацин|Інгаляційний</v>
      </c>
      <c r="K217" s="99" t="s">
        <v>174</v>
      </c>
    </row>
    <row r="218" spans="8:11" x14ac:dyDescent="0.25">
      <c r="H218" s="6" t="s">
        <v>364</v>
      </c>
      <c r="I218" t="s">
        <v>176</v>
      </c>
      <c r="J218" t="str">
        <f t="shared" si="3"/>
        <v>Піперацилін|Інгаляційний</v>
      </c>
      <c r="K218" s="99" t="s">
        <v>174</v>
      </c>
    </row>
    <row r="219" spans="8:11" x14ac:dyDescent="0.25">
      <c r="H219" s="6" t="s">
        <v>57</v>
      </c>
      <c r="I219" t="s">
        <v>176</v>
      </c>
      <c r="J219" t="str">
        <f t="shared" si="3"/>
        <v>Піперацилін та інгібітор бета-лактамаз|Інгаляційний</v>
      </c>
      <c r="K219" s="99" t="s">
        <v>174</v>
      </c>
    </row>
    <row r="220" spans="8:11" x14ac:dyDescent="0.25">
      <c r="H220" s="6" t="s">
        <v>58</v>
      </c>
      <c r="I220" t="s">
        <v>176</v>
      </c>
      <c r="J220" t="str">
        <f t="shared" si="3"/>
        <v>Спектиноміцин|Інгаляційний</v>
      </c>
      <c r="K220" s="99" t="s">
        <v>174</v>
      </c>
    </row>
    <row r="221" spans="8:11" x14ac:dyDescent="0.25">
      <c r="H221" s="6" t="s">
        <v>59</v>
      </c>
      <c r="I221" t="s">
        <v>176</v>
      </c>
      <c r="J221" t="str">
        <f t="shared" si="3"/>
        <v>Спіраміцин|Інгаляційний</v>
      </c>
      <c r="K221" s="99" t="s">
        <v>174</v>
      </c>
    </row>
    <row r="222" spans="8:11" x14ac:dyDescent="0.25">
      <c r="H222" s="6" t="s">
        <v>60</v>
      </c>
      <c r="I222" t="s">
        <v>176</v>
      </c>
      <c r="J222" t="str">
        <f t="shared" si="3"/>
        <v>Сульфадиметоксин|Інгаляційний</v>
      </c>
      <c r="K222" s="99" t="s">
        <v>174</v>
      </c>
    </row>
    <row r="223" spans="8:11" x14ac:dyDescent="0.25">
      <c r="H223" s="6" t="s">
        <v>61</v>
      </c>
      <c r="I223" t="s">
        <v>176</v>
      </c>
      <c r="J223" t="str">
        <f t="shared" si="3"/>
        <v>Сульфадимідин|Інгаляційний</v>
      </c>
      <c r="K223" s="99" t="s">
        <v>174</v>
      </c>
    </row>
    <row r="224" spans="8:11" x14ac:dyDescent="0.25">
      <c r="H224" s="6" t="s">
        <v>62</v>
      </c>
      <c r="I224" t="s">
        <v>176</v>
      </c>
      <c r="J224" t="str">
        <f t="shared" si="3"/>
        <v>Тейкопланін|Інгаляційний</v>
      </c>
      <c r="K224" s="99" t="s">
        <v>174</v>
      </c>
    </row>
    <row r="225" spans="8:11" x14ac:dyDescent="0.25">
      <c r="H225" s="6" t="s">
        <v>63</v>
      </c>
      <c r="I225" t="s">
        <v>176</v>
      </c>
      <c r="J225" t="str">
        <f t="shared" si="3"/>
        <v>Тіркацилін|Інгаляційний</v>
      </c>
      <c r="K225" s="99" t="s">
        <v>174</v>
      </c>
    </row>
    <row r="226" spans="8:11" x14ac:dyDescent="0.25">
      <c r="H226" s="6" t="s">
        <v>64</v>
      </c>
      <c r="I226" t="s">
        <v>176</v>
      </c>
      <c r="J226" t="str">
        <f t="shared" si="3"/>
        <v>Тетрациклін|Інгаляційний</v>
      </c>
      <c r="K226" s="99" t="s">
        <v>174</v>
      </c>
    </row>
    <row r="227" spans="8:11" x14ac:dyDescent="0.25">
      <c r="H227" s="6" t="s">
        <v>65</v>
      </c>
      <c r="I227" t="s">
        <v>176</v>
      </c>
      <c r="J227" t="str">
        <f t="shared" si="3"/>
        <v>Тинідазол|Інгаляційний</v>
      </c>
      <c r="K227" s="99" t="s">
        <v>174</v>
      </c>
    </row>
    <row r="228" spans="8:11" x14ac:dyDescent="0.25">
      <c r="H228" s="6" t="s">
        <v>66</v>
      </c>
      <c r="I228" t="s">
        <v>176</v>
      </c>
      <c r="J228" t="str">
        <f t="shared" si="3"/>
        <v>Тобраміцин|Інгаляційний</v>
      </c>
      <c r="K228">
        <f>(ATC_DDD!C99)*1</f>
        <v>0.3</v>
      </c>
    </row>
    <row r="229" spans="8:11" x14ac:dyDescent="0.25">
      <c r="H229" s="6" t="s">
        <v>67</v>
      </c>
      <c r="I229" t="s">
        <v>176</v>
      </c>
      <c r="J229" t="str">
        <f t="shared" si="3"/>
        <v>Фосфоміцин per os|Інгаляційний</v>
      </c>
      <c r="K229" s="99" t="s">
        <v>174</v>
      </c>
    </row>
    <row r="230" spans="8:11" x14ac:dyDescent="0.25">
      <c r="H230" s="6" t="s">
        <v>68</v>
      </c>
      <c r="I230" t="s">
        <v>176</v>
      </c>
      <c r="J230" t="str">
        <f t="shared" si="3"/>
        <v>Фуразидин|Інгаляційний</v>
      </c>
      <c r="K230" s="99" t="s">
        <v>174</v>
      </c>
    </row>
    <row r="231" spans="8:11" x14ac:dyDescent="0.25">
      <c r="H231" s="6" t="s">
        <v>69</v>
      </c>
      <c r="I231" t="s">
        <v>176</v>
      </c>
      <c r="J231" t="str">
        <f t="shared" si="3"/>
        <v>Цефалексин|Інгаляційний</v>
      </c>
      <c r="K231" s="99" t="s">
        <v>174</v>
      </c>
    </row>
    <row r="232" spans="8:11" x14ac:dyDescent="0.25">
      <c r="H232" s="6" t="s">
        <v>70</v>
      </c>
      <c r="I232" t="s">
        <v>176</v>
      </c>
      <c r="J232" t="str">
        <f t="shared" si="3"/>
        <v>Цефдінір|Інгаляційний</v>
      </c>
      <c r="K232" s="99" t="s">
        <v>174</v>
      </c>
    </row>
    <row r="233" spans="8:11" x14ac:dyDescent="0.25">
      <c r="H233" s="6" t="s">
        <v>71</v>
      </c>
      <c r="I233" t="s">
        <v>176</v>
      </c>
      <c r="J233" t="str">
        <f t="shared" si="3"/>
        <v>Цефдіторен|Інгаляційний</v>
      </c>
      <c r="K233" s="99" t="s">
        <v>174</v>
      </c>
    </row>
    <row r="234" spans="8:11" x14ac:dyDescent="0.25">
      <c r="H234" s="6" t="s">
        <v>72</v>
      </c>
      <c r="I234" t="s">
        <v>176</v>
      </c>
      <c r="J234" t="str">
        <f t="shared" si="3"/>
        <v>Цефепім|Інгаляційний</v>
      </c>
      <c r="K234" s="99" t="s">
        <v>174</v>
      </c>
    </row>
    <row r="235" spans="8:11" x14ac:dyDescent="0.25">
      <c r="H235" s="6" t="s">
        <v>73</v>
      </c>
      <c r="I235" t="s">
        <v>176</v>
      </c>
      <c r="J235" t="str">
        <f t="shared" si="3"/>
        <v>Цефіксим|Інгаляційний</v>
      </c>
      <c r="K235" s="99" t="s">
        <v>174</v>
      </c>
    </row>
    <row r="236" spans="8:11" x14ac:dyDescent="0.25">
      <c r="H236" s="6" t="s">
        <v>74</v>
      </c>
      <c r="I236" t="s">
        <v>176</v>
      </c>
      <c r="J236" t="str">
        <f t="shared" si="3"/>
        <v>Цефоперазон|Інгаляційний</v>
      </c>
      <c r="K236" s="99" t="s">
        <v>174</v>
      </c>
    </row>
    <row r="237" spans="8:11" x14ac:dyDescent="0.25">
      <c r="H237" s="6" t="s">
        <v>75</v>
      </c>
      <c r="I237" t="s">
        <v>176</v>
      </c>
      <c r="J237" t="str">
        <f t="shared" si="3"/>
        <v>Цефоперазон та інгібітор бета-лактамаз|Інгаляційний</v>
      </c>
      <c r="K237" s="99" t="s">
        <v>174</v>
      </c>
    </row>
    <row r="238" spans="8:11" x14ac:dyDescent="0.25">
      <c r="H238" s="6" t="s">
        <v>76</v>
      </c>
      <c r="I238" t="s">
        <v>176</v>
      </c>
      <c r="J238" t="str">
        <f t="shared" si="3"/>
        <v>Цефотаксим|Інгаляційний</v>
      </c>
      <c r="K238" s="99" t="s">
        <v>174</v>
      </c>
    </row>
    <row r="239" spans="8:11" x14ac:dyDescent="0.25">
      <c r="H239" s="6" t="s">
        <v>77</v>
      </c>
      <c r="I239" t="s">
        <v>176</v>
      </c>
      <c r="J239" t="str">
        <f t="shared" si="3"/>
        <v>Цефподоксим|Інгаляційний</v>
      </c>
      <c r="K239" s="99" t="s">
        <v>174</v>
      </c>
    </row>
    <row r="240" spans="8:11" x14ac:dyDescent="0.25">
      <c r="H240" s="6" t="s">
        <v>78</v>
      </c>
      <c r="I240" t="s">
        <v>176</v>
      </c>
      <c r="J240" t="str">
        <f t="shared" si="3"/>
        <v>Цефтазидим|Інгаляційний</v>
      </c>
      <c r="K240" s="99" t="s">
        <v>174</v>
      </c>
    </row>
  </sheetData>
  <sheetProtection algorithmName="SHA-512" hashValue="+WRFQwmEQrS3SI3EhE7I7lMHAsKVkzxw4Kfa1hu3GgN+TJPYxJanXtwCVqo8NJFClSipJrD9E7AI6tc0QvipEw==" saltValue="oTQ0F4U+SN5b5TDEbiaaAA==" spinCount="100000" sheet="1"/>
  <autoFilter ref="K2:K240" xr:uid="{BD513813-CDE9-4446-BA49-8A0EAB247E1B}"/>
  <dataValidations count="1">
    <dataValidation type="list" allowBlank="1" showInputMessage="1" showErrorMessage="1" sqref="B31:B80 H191:H240 H111:H161 H31:H81" xr:uid="{3BE8B154-35F0-43B6-9027-A3A494EC4DF4}">
      <formula1>$B$30:$B$80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18D5-B569-4802-9CF4-A6CD2980B1DA}">
  <sheetPr codeName="Аркуш7"/>
  <dimension ref="A1:F110"/>
  <sheetViews>
    <sheetView workbookViewId="0">
      <selection activeCell="J93" sqref="J93"/>
    </sheetView>
  </sheetViews>
  <sheetFormatPr defaultRowHeight="15" x14ac:dyDescent="0.25"/>
  <cols>
    <col min="1" max="1" width="11.42578125" bestFit="1" customWidth="1"/>
    <col min="2" max="2" width="40" bestFit="1" customWidth="1"/>
    <col min="3" max="3" width="7.140625" bestFit="1" customWidth="1"/>
    <col min="4" max="4" width="4.7109375" bestFit="1" customWidth="1"/>
    <col min="5" max="5" width="13.42578125" bestFit="1" customWidth="1"/>
    <col min="6" max="6" width="33.42578125" bestFit="1" customWidth="1"/>
    <col min="7" max="8" width="11.140625" bestFit="1" customWidth="1"/>
    <col min="9" max="10" width="11.42578125" bestFit="1" customWidth="1"/>
    <col min="11" max="11" width="11.5703125" bestFit="1" customWidth="1"/>
    <col min="12" max="12" width="7.140625" bestFit="1" customWidth="1"/>
    <col min="13" max="13" width="4.7109375" bestFit="1" customWidth="1"/>
    <col min="14" max="14" width="9.140625" bestFit="1" customWidth="1"/>
    <col min="15" max="15" width="7.7109375" bestFit="1" customWidth="1"/>
    <col min="16" max="16" width="13.28515625" bestFit="1" customWidth="1"/>
    <col min="17" max="17" width="11.42578125" bestFit="1" customWidth="1"/>
    <col min="18" max="18" width="10.7109375" bestFit="1" customWidth="1"/>
    <col min="19" max="19" width="7.140625" bestFit="1" customWidth="1"/>
    <col min="20" max="20" width="4.7109375" bestFit="1" customWidth="1"/>
    <col min="21" max="21" width="13.42578125" bestFit="1" customWidth="1"/>
    <col min="22" max="22" width="7.7109375" bestFit="1" customWidth="1"/>
    <col min="23" max="25" width="11.140625" bestFit="1" customWidth="1"/>
    <col min="26" max="26" width="11.42578125" bestFit="1" customWidth="1"/>
    <col min="27" max="27" width="22.7109375" bestFit="1" customWidth="1"/>
    <col min="28" max="28" width="7.140625" bestFit="1" customWidth="1"/>
    <col min="29" max="29" width="4.7109375" bestFit="1" customWidth="1"/>
    <col min="30" max="30" width="9.140625" bestFit="1" customWidth="1"/>
    <col min="31" max="31" width="18.85546875" bestFit="1" customWidth="1"/>
    <col min="34" max="34" width="11.42578125" bestFit="1" customWidth="1"/>
    <col min="35" max="35" width="16.85546875" bestFit="1" customWidth="1"/>
    <col min="36" max="36" width="7.140625" bestFit="1" customWidth="1"/>
    <col min="37" max="37" width="4.7109375" bestFit="1" customWidth="1"/>
    <col min="38" max="38" width="9.140625" bestFit="1" customWidth="1"/>
    <col min="39" max="39" width="7.7109375" bestFit="1" customWidth="1"/>
    <col min="40" max="40" width="11.140625" bestFit="1" customWidth="1"/>
    <col min="41" max="41" width="16.85546875" bestFit="1" customWidth="1"/>
    <col min="42" max="45" width="11.140625" bestFit="1" customWidth="1"/>
  </cols>
  <sheetData>
    <row r="1" spans="1:6" x14ac:dyDescent="0.25">
      <c r="A1" t="s">
        <v>177</v>
      </c>
      <c r="B1" t="s">
        <v>178</v>
      </c>
      <c r="C1" t="s">
        <v>179</v>
      </c>
      <c r="D1" t="s">
        <v>180</v>
      </c>
      <c r="E1" t="s">
        <v>181</v>
      </c>
      <c r="F1" t="s">
        <v>182</v>
      </c>
    </row>
    <row r="2" spans="1:6" x14ac:dyDescent="0.25">
      <c r="A2" t="s">
        <v>183</v>
      </c>
      <c r="B2" t="s">
        <v>184</v>
      </c>
      <c r="C2" t="s">
        <v>185</v>
      </c>
      <c r="D2" t="s">
        <v>185</v>
      </c>
      <c r="E2" t="s">
        <v>185</v>
      </c>
    </row>
    <row r="3" spans="1:6" x14ac:dyDescent="0.25">
      <c r="A3" t="s">
        <v>186</v>
      </c>
      <c r="B3" t="s">
        <v>187</v>
      </c>
      <c r="C3">
        <v>0.22500000000000001</v>
      </c>
      <c r="D3" t="s">
        <v>188</v>
      </c>
      <c r="E3" t="s">
        <v>189</v>
      </c>
    </row>
    <row r="4" spans="1:6" x14ac:dyDescent="0.25">
      <c r="C4" t="s">
        <v>190</v>
      </c>
      <c r="D4" t="s">
        <v>188</v>
      </c>
      <c r="E4" t="s">
        <v>169</v>
      </c>
    </row>
    <row r="5" spans="1:6" x14ac:dyDescent="0.25">
      <c r="A5" t="s">
        <v>191</v>
      </c>
      <c r="B5" t="s">
        <v>192</v>
      </c>
      <c r="C5">
        <v>1.2</v>
      </c>
      <c r="D5" t="s">
        <v>188</v>
      </c>
      <c r="E5" t="s">
        <v>169</v>
      </c>
    </row>
    <row r="6" spans="1:6" x14ac:dyDescent="0.25">
      <c r="A6" t="s">
        <v>193</v>
      </c>
      <c r="B6" t="s">
        <v>194</v>
      </c>
      <c r="C6" t="s">
        <v>195</v>
      </c>
      <c r="D6" t="s">
        <v>188</v>
      </c>
      <c r="E6" t="s">
        <v>169</v>
      </c>
      <c r="F6" t="s">
        <v>196</v>
      </c>
    </row>
    <row r="7" spans="1:6" x14ac:dyDescent="0.25">
      <c r="A7" t="s">
        <v>197</v>
      </c>
      <c r="B7" t="s">
        <v>198</v>
      </c>
      <c r="C7" t="s">
        <v>190</v>
      </c>
      <c r="D7" t="s">
        <v>188</v>
      </c>
      <c r="E7" t="s">
        <v>169</v>
      </c>
    </row>
    <row r="8" spans="1:6" x14ac:dyDescent="0.25">
      <c r="A8" t="s">
        <v>199</v>
      </c>
      <c r="B8" t="s">
        <v>200</v>
      </c>
      <c r="C8">
        <v>1.5</v>
      </c>
      <c r="D8" t="s">
        <v>188</v>
      </c>
      <c r="E8" t="s">
        <v>169</v>
      </c>
    </row>
    <row r="9" spans="1:6" x14ac:dyDescent="0.25">
      <c r="A9" t="s">
        <v>201</v>
      </c>
      <c r="B9" t="s">
        <v>202</v>
      </c>
      <c r="C9" t="s">
        <v>203</v>
      </c>
      <c r="D9" t="s">
        <v>188</v>
      </c>
      <c r="E9" t="s">
        <v>169</v>
      </c>
      <c r="F9" t="s">
        <v>204</v>
      </c>
    </row>
    <row r="10" spans="1:6" x14ac:dyDescent="0.25">
      <c r="A10" t="s">
        <v>205</v>
      </c>
      <c r="B10" t="s">
        <v>206</v>
      </c>
      <c r="C10" t="s">
        <v>203</v>
      </c>
      <c r="D10" t="s">
        <v>207</v>
      </c>
      <c r="E10" t="s">
        <v>208</v>
      </c>
    </row>
    <row r="11" spans="1:6" x14ac:dyDescent="0.25">
      <c r="C11" t="s">
        <v>203</v>
      </c>
      <c r="D11" t="s">
        <v>207</v>
      </c>
      <c r="E11" t="s">
        <v>189</v>
      </c>
    </row>
    <row r="12" spans="1:6" x14ac:dyDescent="0.25">
      <c r="C12" t="s">
        <v>209</v>
      </c>
      <c r="D12" t="s">
        <v>207</v>
      </c>
      <c r="E12" t="s">
        <v>169</v>
      </c>
    </row>
    <row r="13" spans="1:6" x14ac:dyDescent="0.25">
      <c r="A13" t="s">
        <v>210</v>
      </c>
      <c r="B13" t="s">
        <v>211</v>
      </c>
      <c r="C13">
        <v>1.5</v>
      </c>
      <c r="D13" t="s">
        <v>188</v>
      </c>
      <c r="E13" t="s">
        <v>169</v>
      </c>
      <c r="F13" t="s">
        <v>212</v>
      </c>
    </row>
    <row r="14" spans="1:6" x14ac:dyDescent="0.25">
      <c r="A14" t="s">
        <v>213</v>
      </c>
      <c r="B14" t="s">
        <v>214</v>
      </c>
      <c r="C14">
        <v>1.5</v>
      </c>
      <c r="D14" t="s">
        <v>188</v>
      </c>
      <c r="E14" t="s">
        <v>169</v>
      </c>
    </row>
    <row r="15" spans="1:6" x14ac:dyDescent="0.25">
      <c r="A15" t="s">
        <v>215</v>
      </c>
      <c r="B15" t="s">
        <v>216</v>
      </c>
      <c r="C15">
        <v>0.28000000000000003</v>
      </c>
      <c r="D15" t="s">
        <v>188</v>
      </c>
      <c r="E15" t="s">
        <v>169</v>
      </c>
    </row>
    <row r="16" spans="1:6" x14ac:dyDescent="0.25">
      <c r="A16" t="s">
        <v>217</v>
      </c>
      <c r="B16" t="s">
        <v>218</v>
      </c>
      <c r="C16">
        <v>0.14000000000000001</v>
      </c>
      <c r="D16" t="s">
        <v>188</v>
      </c>
      <c r="E16" t="s">
        <v>169</v>
      </c>
    </row>
    <row r="17" spans="1:6" x14ac:dyDescent="0.25">
      <c r="A17" t="s">
        <v>219</v>
      </c>
      <c r="B17" t="s">
        <v>220</v>
      </c>
      <c r="C17">
        <v>0.75</v>
      </c>
      <c r="D17" t="s">
        <v>188</v>
      </c>
      <c r="E17" t="s">
        <v>170</v>
      </c>
    </row>
    <row r="18" spans="1:6" x14ac:dyDescent="0.25">
      <c r="A18" t="s">
        <v>221</v>
      </c>
      <c r="B18" t="s">
        <v>222</v>
      </c>
      <c r="C18" t="s">
        <v>203</v>
      </c>
      <c r="D18" t="s">
        <v>188</v>
      </c>
      <c r="E18" t="s">
        <v>170</v>
      </c>
    </row>
    <row r="19" spans="1:6" x14ac:dyDescent="0.25">
      <c r="C19" t="s">
        <v>223</v>
      </c>
      <c r="D19" t="s">
        <v>188</v>
      </c>
      <c r="E19" t="s">
        <v>169</v>
      </c>
    </row>
    <row r="20" spans="1:6" x14ac:dyDescent="0.25">
      <c r="A20" t="s">
        <v>224</v>
      </c>
      <c r="B20" t="s">
        <v>225</v>
      </c>
      <c r="C20">
        <v>1.2</v>
      </c>
      <c r="D20" t="s">
        <v>188</v>
      </c>
      <c r="E20" t="s">
        <v>170</v>
      </c>
    </row>
    <row r="21" spans="1:6" x14ac:dyDescent="0.25">
      <c r="C21">
        <v>1.2</v>
      </c>
      <c r="D21" t="s">
        <v>188</v>
      </c>
      <c r="E21" t="s">
        <v>169</v>
      </c>
    </row>
    <row r="22" spans="1:6" x14ac:dyDescent="0.25">
      <c r="A22" t="s">
        <v>226</v>
      </c>
      <c r="B22" t="s">
        <v>227</v>
      </c>
      <c r="C22" t="s">
        <v>203</v>
      </c>
      <c r="D22" t="s">
        <v>188</v>
      </c>
      <c r="E22" t="s">
        <v>169</v>
      </c>
      <c r="F22" t="s">
        <v>228</v>
      </c>
    </row>
    <row r="23" spans="1:6" x14ac:dyDescent="0.25">
      <c r="A23" t="s">
        <v>229</v>
      </c>
      <c r="B23" t="s">
        <v>230</v>
      </c>
      <c r="C23">
        <v>0.2</v>
      </c>
      <c r="D23" t="s">
        <v>188</v>
      </c>
      <c r="E23" t="s">
        <v>170</v>
      </c>
    </row>
    <row r="24" spans="1:6" x14ac:dyDescent="0.25">
      <c r="C24">
        <v>0.2</v>
      </c>
      <c r="D24" t="s">
        <v>188</v>
      </c>
      <c r="E24" t="s">
        <v>169</v>
      </c>
    </row>
    <row r="25" spans="1:6" x14ac:dyDescent="0.25">
      <c r="A25" t="s">
        <v>231</v>
      </c>
      <c r="B25" t="s">
        <v>232</v>
      </c>
      <c r="C25">
        <v>0.3</v>
      </c>
      <c r="D25" t="s">
        <v>188</v>
      </c>
      <c r="E25" t="s">
        <v>170</v>
      </c>
    </row>
    <row r="26" spans="1:6" x14ac:dyDescent="0.25">
      <c r="C26">
        <v>0.1</v>
      </c>
      <c r="D26" t="s">
        <v>188</v>
      </c>
      <c r="E26" t="s">
        <v>169</v>
      </c>
    </row>
    <row r="27" spans="1:6" x14ac:dyDescent="0.25">
      <c r="A27" t="s">
        <v>233</v>
      </c>
      <c r="B27" t="s">
        <v>234</v>
      </c>
      <c r="C27" t="s">
        <v>185</v>
      </c>
      <c r="D27" t="s">
        <v>185</v>
      </c>
      <c r="E27" t="s">
        <v>185</v>
      </c>
    </row>
    <row r="28" spans="1:6" x14ac:dyDescent="0.25">
      <c r="A28" t="s">
        <v>235</v>
      </c>
      <c r="B28" t="s">
        <v>236</v>
      </c>
      <c r="C28" t="s">
        <v>185</v>
      </c>
      <c r="D28" t="s">
        <v>185</v>
      </c>
      <c r="E28" t="s">
        <v>185</v>
      </c>
    </row>
    <row r="29" spans="1:6" x14ac:dyDescent="0.25">
      <c r="A29" t="s">
        <v>237</v>
      </c>
      <c r="B29" t="s">
        <v>238</v>
      </c>
      <c r="C29">
        <v>0.15</v>
      </c>
      <c r="D29" t="s">
        <v>188</v>
      </c>
      <c r="E29" t="s">
        <v>169</v>
      </c>
    </row>
    <row r="30" spans="1:6" x14ac:dyDescent="0.25">
      <c r="A30" t="s">
        <v>239</v>
      </c>
      <c r="B30" t="s">
        <v>240</v>
      </c>
      <c r="C30">
        <v>0.2</v>
      </c>
      <c r="D30" t="s">
        <v>188</v>
      </c>
      <c r="E30" t="s">
        <v>170</v>
      </c>
    </row>
    <row r="31" spans="1:6" x14ac:dyDescent="0.25">
      <c r="C31">
        <v>0.2</v>
      </c>
      <c r="D31" t="s">
        <v>188</v>
      </c>
      <c r="E31" t="s">
        <v>169</v>
      </c>
    </row>
    <row r="32" spans="1:6" x14ac:dyDescent="0.25">
      <c r="A32" t="s">
        <v>241</v>
      </c>
      <c r="B32" t="s">
        <v>242</v>
      </c>
      <c r="C32">
        <v>0.1</v>
      </c>
      <c r="D32" t="s">
        <v>188</v>
      </c>
      <c r="E32" t="s">
        <v>169</v>
      </c>
    </row>
    <row r="33" spans="1:5" x14ac:dyDescent="0.25">
      <c r="A33" t="s">
        <v>243</v>
      </c>
      <c r="B33" t="s">
        <v>244</v>
      </c>
      <c r="C33" t="s">
        <v>245</v>
      </c>
      <c r="D33" t="s">
        <v>188</v>
      </c>
      <c r="E33" t="s">
        <v>169</v>
      </c>
    </row>
    <row r="34" spans="1:5" x14ac:dyDescent="0.25">
      <c r="A34" t="s">
        <v>246</v>
      </c>
      <c r="B34" t="s">
        <v>247</v>
      </c>
      <c r="C34" t="s">
        <v>203</v>
      </c>
      <c r="D34" t="s">
        <v>188</v>
      </c>
      <c r="E34" t="s">
        <v>169</v>
      </c>
    </row>
    <row r="35" spans="1:5" x14ac:dyDescent="0.25">
      <c r="A35" t="s">
        <v>248</v>
      </c>
      <c r="B35" t="s">
        <v>249</v>
      </c>
      <c r="C35">
        <v>0.5</v>
      </c>
      <c r="D35" t="s">
        <v>188</v>
      </c>
      <c r="E35" t="s">
        <v>170</v>
      </c>
    </row>
    <row r="36" spans="1:5" x14ac:dyDescent="0.25">
      <c r="C36" t="s">
        <v>203</v>
      </c>
      <c r="D36" t="s">
        <v>188</v>
      </c>
      <c r="E36" t="s">
        <v>169</v>
      </c>
    </row>
    <row r="37" spans="1:5" x14ac:dyDescent="0.25">
      <c r="A37" t="s">
        <v>250</v>
      </c>
      <c r="B37" t="s">
        <v>251</v>
      </c>
      <c r="C37" t="s">
        <v>203</v>
      </c>
      <c r="D37" t="s">
        <v>188</v>
      </c>
      <c r="E37" t="s">
        <v>169</v>
      </c>
    </row>
    <row r="38" spans="1:5" x14ac:dyDescent="0.25">
      <c r="A38" t="s">
        <v>252</v>
      </c>
      <c r="B38" t="s">
        <v>253</v>
      </c>
      <c r="C38" t="s">
        <v>254</v>
      </c>
      <c r="D38" t="s">
        <v>188</v>
      </c>
      <c r="E38" t="s">
        <v>170</v>
      </c>
    </row>
    <row r="39" spans="1:5" x14ac:dyDescent="0.25">
      <c r="C39">
        <v>0.8</v>
      </c>
      <c r="D39" t="s">
        <v>188</v>
      </c>
      <c r="E39" t="s">
        <v>169</v>
      </c>
    </row>
    <row r="40" spans="1:5" x14ac:dyDescent="0.25">
      <c r="A40" t="s">
        <v>255</v>
      </c>
      <c r="B40" t="s">
        <v>256</v>
      </c>
      <c r="C40">
        <v>0.24</v>
      </c>
      <c r="D40" t="s">
        <v>188</v>
      </c>
      <c r="E40" t="s">
        <v>189</v>
      </c>
    </row>
    <row r="41" spans="1:5" x14ac:dyDescent="0.25">
      <c r="C41">
        <v>0.5</v>
      </c>
      <c r="D41" t="s">
        <v>188</v>
      </c>
      <c r="E41" t="s">
        <v>170</v>
      </c>
    </row>
    <row r="42" spans="1:5" x14ac:dyDescent="0.25">
      <c r="C42">
        <v>0.5</v>
      </c>
      <c r="D42" t="s">
        <v>188</v>
      </c>
      <c r="E42" t="s">
        <v>169</v>
      </c>
    </row>
    <row r="43" spans="1:5" x14ac:dyDescent="0.25">
      <c r="A43" t="s">
        <v>257</v>
      </c>
      <c r="B43" t="s">
        <v>258</v>
      </c>
      <c r="C43">
        <v>0.4</v>
      </c>
      <c r="D43" t="s">
        <v>188</v>
      </c>
      <c r="E43" t="s">
        <v>170</v>
      </c>
    </row>
    <row r="44" spans="1:5" x14ac:dyDescent="0.25">
      <c r="C44">
        <v>0.4</v>
      </c>
      <c r="D44" t="s">
        <v>188</v>
      </c>
      <c r="E44" t="s">
        <v>169</v>
      </c>
    </row>
    <row r="45" spans="1:5" x14ac:dyDescent="0.25">
      <c r="A45" t="s">
        <v>259</v>
      </c>
      <c r="B45" t="s">
        <v>260</v>
      </c>
      <c r="C45">
        <v>0.3</v>
      </c>
      <c r="D45" t="s">
        <v>188</v>
      </c>
      <c r="E45" t="s">
        <v>170</v>
      </c>
    </row>
    <row r="46" spans="1:5" x14ac:dyDescent="0.25">
      <c r="C46">
        <v>0.5</v>
      </c>
      <c r="D46" t="s">
        <v>188</v>
      </c>
      <c r="E46" t="s">
        <v>169</v>
      </c>
    </row>
    <row r="47" spans="1:5" x14ac:dyDescent="0.25">
      <c r="A47" t="s">
        <v>261</v>
      </c>
      <c r="B47" t="s">
        <v>262</v>
      </c>
      <c r="C47">
        <v>0.59</v>
      </c>
      <c r="D47" t="s">
        <v>188</v>
      </c>
      <c r="E47" t="s">
        <v>189</v>
      </c>
    </row>
    <row r="48" spans="1:5" x14ac:dyDescent="0.25">
      <c r="C48" t="s">
        <v>254</v>
      </c>
      <c r="D48" t="s">
        <v>188</v>
      </c>
      <c r="E48" t="s">
        <v>169</v>
      </c>
    </row>
    <row r="49" spans="1:6" x14ac:dyDescent="0.25">
      <c r="A49" t="s">
        <v>263</v>
      </c>
      <c r="B49" t="s">
        <v>264</v>
      </c>
      <c r="C49">
        <v>1.5</v>
      </c>
      <c r="D49" t="s">
        <v>188</v>
      </c>
      <c r="E49" t="s">
        <v>170</v>
      </c>
    </row>
    <row r="50" spans="1:6" x14ac:dyDescent="0.25">
      <c r="C50" t="s">
        <v>203</v>
      </c>
      <c r="D50" t="s">
        <v>188</v>
      </c>
      <c r="E50" t="s">
        <v>169</v>
      </c>
    </row>
    <row r="51" spans="1:6" x14ac:dyDescent="0.25">
      <c r="A51" t="s">
        <v>265</v>
      </c>
      <c r="B51" t="s">
        <v>266</v>
      </c>
      <c r="C51">
        <v>1.5</v>
      </c>
      <c r="D51" t="s">
        <v>188</v>
      </c>
      <c r="E51" t="s">
        <v>170</v>
      </c>
      <c r="F51" t="s">
        <v>267</v>
      </c>
    </row>
    <row r="52" spans="1:6" x14ac:dyDescent="0.25">
      <c r="C52" t="s">
        <v>203</v>
      </c>
      <c r="D52" t="s">
        <v>188</v>
      </c>
      <c r="E52" t="s">
        <v>169</v>
      </c>
      <c r="F52" t="s">
        <v>267</v>
      </c>
    </row>
    <row r="53" spans="1:6" x14ac:dyDescent="0.25">
      <c r="A53" t="s">
        <v>268</v>
      </c>
      <c r="B53" t="s">
        <v>269</v>
      </c>
      <c r="C53" t="s">
        <v>245</v>
      </c>
      <c r="D53" t="s">
        <v>188</v>
      </c>
      <c r="E53" t="s">
        <v>170</v>
      </c>
    </row>
    <row r="54" spans="1:6" x14ac:dyDescent="0.25">
      <c r="C54" t="s">
        <v>195</v>
      </c>
      <c r="D54" t="s">
        <v>188</v>
      </c>
      <c r="E54" t="s">
        <v>169</v>
      </c>
    </row>
    <row r="55" spans="1:6" x14ac:dyDescent="0.25">
      <c r="C55" t="s">
        <v>245</v>
      </c>
      <c r="D55" t="s">
        <v>188</v>
      </c>
      <c r="E55" t="s">
        <v>270</v>
      </c>
    </row>
    <row r="56" spans="1:6" x14ac:dyDescent="0.25">
      <c r="A56" t="s">
        <v>271</v>
      </c>
      <c r="B56" t="s">
        <v>272</v>
      </c>
      <c r="C56" t="s">
        <v>195</v>
      </c>
      <c r="D56" t="s">
        <v>188</v>
      </c>
      <c r="E56" t="s">
        <v>169</v>
      </c>
      <c r="F56" t="s">
        <v>273</v>
      </c>
    </row>
    <row r="57" spans="1:6" x14ac:dyDescent="0.25">
      <c r="A57" t="s">
        <v>274</v>
      </c>
      <c r="B57" t="s">
        <v>275</v>
      </c>
      <c r="C57">
        <v>3.6</v>
      </c>
      <c r="D57" t="s">
        <v>188</v>
      </c>
      <c r="E57" t="s">
        <v>169</v>
      </c>
    </row>
    <row r="58" spans="1:6" x14ac:dyDescent="0.25">
      <c r="A58" t="s">
        <v>276</v>
      </c>
      <c r="B58" t="s">
        <v>277</v>
      </c>
      <c r="C58" t="s">
        <v>245</v>
      </c>
      <c r="D58" t="s">
        <v>188</v>
      </c>
      <c r="E58" t="s">
        <v>169</v>
      </c>
    </row>
    <row r="59" spans="1:6" x14ac:dyDescent="0.25">
      <c r="A59" t="s">
        <v>278</v>
      </c>
      <c r="B59" t="s">
        <v>279</v>
      </c>
      <c r="C59">
        <v>0.4</v>
      </c>
      <c r="D59" t="s">
        <v>188</v>
      </c>
      <c r="E59" t="s">
        <v>170</v>
      </c>
    </row>
    <row r="60" spans="1:6" x14ac:dyDescent="0.25">
      <c r="C60">
        <v>0.4</v>
      </c>
      <c r="D60" t="s">
        <v>188</v>
      </c>
      <c r="E60" t="s">
        <v>169</v>
      </c>
    </row>
    <row r="61" spans="1:6" x14ac:dyDescent="0.25">
      <c r="A61" t="s">
        <v>280</v>
      </c>
      <c r="B61" t="s">
        <v>281</v>
      </c>
      <c r="C61">
        <v>0.24</v>
      </c>
      <c r="D61" t="s">
        <v>188</v>
      </c>
      <c r="E61" t="s">
        <v>169</v>
      </c>
    </row>
    <row r="62" spans="1:6" x14ac:dyDescent="0.25">
      <c r="A62" t="s">
        <v>282</v>
      </c>
      <c r="B62" t="s">
        <v>283</v>
      </c>
      <c r="C62" t="s">
        <v>245</v>
      </c>
      <c r="D62" t="s">
        <v>188</v>
      </c>
      <c r="E62" t="s">
        <v>170</v>
      </c>
    </row>
    <row r="63" spans="1:6" x14ac:dyDescent="0.25">
      <c r="A63" t="s">
        <v>284</v>
      </c>
      <c r="B63" t="s">
        <v>285</v>
      </c>
      <c r="C63">
        <v>0.1</v>
      </c>
      <c r="D63" t="s">
        <v>188</v>
      </c>
      <c r="E63" t="s">
        <v>170</v>
      </c>
    </row>
    <row r="64" spans="1:6" x14ac:dyDescent="0.25">
      <c r="C64">
        <v>0.1</v>
      </c>
      <c r="D64" t="s">
        <v>188</v>
      </c>
      <c r="E64" t="s">
        <v>169</v>
      </c>
    </row>
    <row r="65" spans="1:6" x14ac:dyDescent="0.25">
      <c r="A65" t="s">
        <v>286</v>
      </c>
      <c r="B65" t="s">
        <v>287</v>
      </c>
      <c r="C65">
        <v>1.5</v>
      </c>
      <c r="D65" t="s">
        <v>188</v>
      </c>
      <c r="E65" t="s">
        <v>169</v>
      </c>
    </row>
    <row r="66" spans="1:6" x14ac:dyDescent="0.25">
      <c r="A66" t="s">
        <v>288</v>
      </c>
      <c r="B66" t="s">
        <v>289</v>
      </c>
      <c r="C66" t="s">
        <v>254</v>
      </c>
      <c r="D66" t="s">
        <v>188</v>
      </c>
      <c r="E66" t="s">
        <v>170</v>
      </c>
    </row>
    <row r="67" spans="1:6" x14ac:dyDescent="0.25">
      <c r="C67" t="s">
        <v>245</v>
      </c>
      <c r="D67" t="s">
        <v>188</v>
      </c>
      <c r="E67" t="s">
        <v>170</v>
      </c>
      <c r="F67" t="s">
        <v>290</v>
      </c>
    </row>
    <row r="68" spans="1:6" x14ac:dyDescent="0.25">
      <c r="C68" t="s">
        <v>254</v>
      </c>
      <c r="D68" t="s">
        <v>188</v>
      </c>
      <c r="E68" t="s">
        <v>169</v>
      </c>
    </row>
    <row r="69" spans="1:6" x14ac:dyDescent="0.25">
      <c r="A69" t="s">
        <v>291</v>
      </c>
      <c r="B69" t="s">
        <v>292</v>
      </c>
      <c r="C69" t="s">
        <v>254</v>
      </c>
      <c r="D69" t="s">
        <v>188</v>
      </c>
      <c r="E69" t="s">
        <v>169</v>
      </c>
    </row>
    <row r="70" spans="1:6" x14ac:dyDescent="0.25">
      <c r="A70" t="s">
        <v>293</v>
      </c>
      <c r="B70" t="s">
        <v>294</v>
      </c>
      <c r="C70" t="s">
        <v>245</v>
      </c>
      <c r="D70" t="s">
        <v>188</v>
      </c>
      <c r="E70" t="s">
        <v>169</v>
      </c>
      <c r="F70" t="s">
        <v>295</v>
      </c>
    </row>
    <row r="71" spans="1:6" x14ac:dyDescent="0.25">
      <c r="A71" t="s">
        <v>296</v>
      </c>
      <c r="B71" t="s">
        <v>297</v>
      </c>
      <c r="C71" t="s">
        <v>254</v>
      </c>
      <c r="D71" t="s">
        <v>188</v>
      </c>
      <c r="E71" t="s">
        <v>169</v>
      </c>
    </row>
    <row r="72" spans="1:6" x14ac:dyDescent="0.25">
      <c r="A72" t="s">
        <v>298</v>
      </c>
      <c r="B72" t="s">
        <v>299</v>
      </c>
      <c r="C72">
        <v>0.5</v>
      </c>
      <c r="D72" t="s">
        <v>188</v>
      </c>
      <c r="E72" t="s">
        <v>170</v>
      </c>
    </row>
    <row r="73" spans="1:6" x14ac:dyDescent="0.25">
      <c r="C73" t="s">
        <v>254</v>
      </c>
      <c r="D73" t="s">
        <v>188</v>
      </c>
      <c r="E73" t="s">
        <v>169</v>
      </c>
    </row>
    <row r="74" spans="1:6" x14ac:dyDescent="0.25">
      <c r="A74" t="s">
        <v>300</v>
      </c>
      <c r="B74" t="s">
        <v>301</v>
      </c>
      <c r="C74">
        <v>1.2</v>
      </c>
      <c r="D74" t="s">
        <v>188</v>
      </c>
      <c r="E74" t="s">
        <v>170</v>
      </c>
    </row>
    <row r="75" spans="1:6" x14ac:dyDescent="0.25">
      <c r="C75">
        <v>1.8</v>
      </c>
      <c r="D75" t="s">
        <v>188</v>
      </c>
      <c r="E75" t="s">
        <v>169</v>
      </c>
    </row>
    <row r="76" spans="1:6" x14ac:dyDescent="0.25">
      <c r="A76" t="s">
        <v>302</v>
      </c>
      <c r="B76" t="s">
        <v>303</v>
      </c>
      <c r="C76" t="s">
        <v>203</v>
      </c>
      <c r="D76" t="s">
        <v>188</v>
      </c>
      <c r="E76" t="s">
        <v>170</v>
      </c>
    </row>
    <row r="77" spans="1:6" x14ac:dyDescent="0.25">
      <c r="C77" t="s">
        <v>203</v>
      </c>
      <c r="D77" t="s">
        <v>188</v>
      </c>
      <c r="E77" t="s">
        <v>169</v>
      </c>
    </row>
    <row r="78" spans="1:6" x14ac:dyDescent="0.25">
      <c r="A78" t="s">
        <v>304</v>
      </c>
      <c r="B78" t="s">
        <v>305</v>
      </c>
      <c r="C78">
        <v>1.8</v>
      </c>
      <c r="D78" t="s">
        <v>188</v>
      </c>
      <c r="E78" t="s">
        <v>170</v>
      </c>
    </row>
    <row r="79" spans="1:6" x14ac:dyDescent="0.25">
      <c r="C79">
        <v>1.8</v>
      </c>
      <c r="D79" t="s">
        <v>188</v>
      </c>
      <c r="E79" t="s">
        <v>169</v>
      </c>
    </row>
    <row r="80" spans="1:6" x14ac:dyDescent="0.25">
      <c r="A80" t="s">
        <v>306</v>
      </c>
      <c r="B80" t="s">
        <v>307</v>
      </c>
      <c r="C80">
        <v>0.4</v>
      </c>
      <c r="D80" t="s">
        <v>188</v>
      </c>
      <c r="E80" t="s">
        <v>170</v>
      </c>
    </row>
    <row r="81" spans="1:6" x14ac:dyDescent="0.25">
      <c r="A81" t="s">
        <v>308</v>
      </c>
      <c r="B81" t="s">
        <v>309</v>
      </c>
      <c r="C81">
        <v>1.5</v>
      </c>
      <c r="D81" t="s">
        <v>188</v>
      </c>
      <c r="E81" t="s">
        <v>169</v>
      </c>
    </row>
    <row r="82" spans="1:6" x14ac:dyDescent="0.25">
      <c r="A82" t="s">
        <v>310</v>
      </c>
      <c r="B82" t="s">
        <v>311</v>
      </c>
      <c r="C82">
        <v>0.2</v>
      </c>
      <c r="D82" t="s">
        <v>188</v>
      </c>
      <c r="E82" t="s">
        <v>170</v>
      </c>
    </row>
    <row r="83" spans="1:6" x14ac:dyDescent="0.25">
      <c r="A83" t="s">
        <v>312</v>
      </c>
      <c r="B83" t="s">
        <v>313</v>
      </c>
      <c r="C83">
        <v>0.8</v>
      </c>
      <c r="D83" t="s">
        <v>188</v>
      </c>
      <c r="E83" t="s">
        <v>170</v>
      </c>
    </row>
    <row r="84" spans="1:6" x14ac:dyDescent="0.25">
      <c r="A84" t="s">
        <v>314</v>
      </c>
      <c r="B84" t="s">
        <v>315</v>
      </c>
      <c r="C84" t="s">
        <v>254</v>
      </c>
      <c r="D84" t="s">
        <v>188</v>
      </c>
      <c r="E84" t="s">
        <v>169</v>
      </c>
    </row>
    <row r="85" spans="1:6" x14ac:dyDescent="0.25">
      <c r="A85" t="s">
        <v>316</v>
      </c>
      <c r="B85" t="s">
        <v>317</v>
      </c>
      <c r="C85">
        <v>0.4</v>
      </c>
      <c r="D85" t="s">
        <v>188</v>
      </c>
      <c r="E85" t="s">
        <v>170</v>
      </c>
    </row>
    <row r="86" spans="1:6" x14ac:dyDescent="0.25">
      <c r="C86">
        <v>0.4</v>
      </c>
      <c r="D86" t="s">
        <v>188</v>
      </c>
      <c r="E86" t="s">
        <v>169</v>
      </c>
    </row>
    <row r="87" spans="1:6" x14ac:dyDescent="0.25">
      <c r="A87" t="s">
        <v>318</v>
      </c>
      <c r="B87" t="s">
        <v>319</v>
      </c>
      <c r="C87" t="s">
        <v>320</v>
      </c>
      <c r="D87" t="s">
        <v>188</v>
      </c>
      <c r="E87" t="s">
        <v>169</v>
      </c>
    </row>
    <row r="88" spans="1:6" x14ac:dyDescent="0.25">
      <c r="A88" t="s">
        <v>321</v>
      </c>
      <c r="B88" t="s">
        <v>322</v>
      </c>
      <c r="C88" t="s">
        <v>320</v>
      </c>
      <c r="D88" t="s">
        <v>188</v>
      </c>
      <c r="E88" t="s">
        <v>169</v>
      </c>
      <c r="F88" t="s">
        <v>323</v>
      </c>
    </row>
    <row r="89" spans="1:6" x14ac:dyDescent="0.25">
      <c r="A89" t="s">
        <v>324</v>
      </c>
      <c r="B89" t="s">
        <v>325</v>
      </c>
      <c r="C89" t="s">
        <v>203</v>
      </c>
      <c r="D89" t="s">
        <v>188</v>
      </c>
      <c r="E89" t="s">
        <v>169</v>
      </c>
    </row>
    <row r="90" spans="1:6" x14ac:dyDescent="0.25">
      <c r="A90" t="s">
        <v>326</v>
      </c>
      <c r="B90" t="s">
        <v>327</v>
      </c>
      <c r="C90" t="s">
        <v>203</v>
      </c>
      <c r="D90" t="s">
        <v>188</v>
      </c>
      <c r="E90" t="s">
        <v>170</v>
      </c>
    </row>
    <row r="91" spans="1:6" x14ac:dyDescent="0.25">
      <c r="A91" t="s">
        <v>328</v>
      </c>
      <c r="B91" t="s">
        <v>329</v>
      </c>
      <c r="C91">
        <v>0.5</v>
      </c>
      <c r="D91" t="s">
        <v>188</v>
      </c>
      <c r="E91" t="s">
        <v>170</v>
      </c>
    </row>
    <row r="92" spans="1:6" x14ac:dyDescent="0.25">
      <c r="A92" t="s">
        <v>330</v>
      </c>
      <c r="B92" t="s">
        <v>331</v>
      </c>
      <c r="C92" t="s">
        <v>190</v>
      </c>
      <c r="D92" t="s">
        <v>188</v>
      </c>
      <c r="E92" t="s">
        <v>170</v>
      </c>
    </row>
    <row r="93" spans="1:6" x14ac:dyDescent="0.25">
      <c r="A93" t="s">
        <v>332</v>
      </c>
      <c r="B93" t="s">
        <v>333</v>
      </c>
      <c r="C93">
        <v>0.4</v>
      </c>
      <c r="D93" t="s">
        <v>188</v>
      </c>
      <c r="E93" t="s">
        <v>169</v>
      </c>
    </row>
    <row r="94" spans="1:6" x14ac:dyDescent="0.25">
      <c r="A94" t="s">
        <v>334</v>
      </c>
      <c r="B94" t="s">
        <v>335</v>
      </c>
      <c r="C94" t="s">
        <v>336</v>
      </c>
      <c r="D94" t="s">
        <v>188</v>
      </c>
      <c r="E94" t="s">
        <v>169</v>
      </c>
    </row>
    <row r="95" spans="1:6" x14ac:dyDescent="0.25">
      <c r="A95" t="s">
        <v>337</v>
      </c>
      <c r="B95" t="s">
        <v>338</v>
      </c>
      <c r="C95" t="s">
        <v>254</v>
      </c>
      <c r="D95" t="s">
        <v>188</v>
      </c>
      <c r="E95" t="s">
        <v>170</v>
      </c>
    </row>
    <row r="96" spans="1:6" x14ac:dyDescent="0.25">
      <c r="C96" t="s">
        <v>254</v>
      </c>
      <c r="D96" t="s">
        <v>188</v>
      </c>
      <c r="E96" t="s">
        <v>169</v>
      </c>
    </row>
    <row r="97" spans="1:6" x14ac:dyDescent="0.25">
      <c r="A97" t="s">
        <v>339</v>
      </c>
      <c r="B97" t="s">
        <v>340</v>
      </c>
      <c r="C97">
        <v>1.5</v>
      </c>
      <c r="D97" t="s">
        <v>188</v>
      </c>
      <c r="E97" t="s">
        <v>169</v>
      </c>
    </row>
    <row r="98" spans="1:6" x14ac:dyDescent="0.25">
      <c r="A98" t="s">
        <v>341</v>
      </c>
      <c r="B98" t="s">
        <v>342</v>
      </c>
      <c r="C98">
        <v>0.112</v>
      </c>
      <c r="D98" t="s">
        <v>188</v>
      </c>
      <c r="E98" t="s">
        <v>208</v>
      </c>
    </row>
    <row r="99" spans="1:6" x14ac:dyDescent="0.25">
      <c r="C99">
        <v>0.3</v>
      </c>
      <c r="D99" t="s">
        <v>188</v>
      </c>
      <c r="E99" t="s">
        <v>189</v>
      </c>
    </row>
    <row r="100" spans="1:6" x14ac:dyDescent="0.25">
      <c r="C100">
        <v>0.24</v>
      </c>
      <c r="D100" t="s">
        <v>188</v>
      </c>
      <c r="E100" t="s">
        <v>169</v>
      </c>
    </row>
    <row r="101" spans="1:6" x14ac:dyDescent="0.25">
      <c r="A101" t="s">
        <v>343</v>
      </c>
      <c r="B101" t="s">
        <v>344</v>
      </c>
      <c r="C101">
        <v>0.3</v>
      </c>
      <c r="D101" t="s">
        <v>188</v>
      </c>
      <c r="E101" t="s">
        <v>170</v>
      </c>
    </row>
    <row r="102" spans="1:6" x14ac:dyDescent="0.25">
      <c r="A102" t="s">
        <v>345</v>
      </c>
      <c r="B102" t="s">
        <v>346</v>
      </c>
      <c r="C102" t="s">
        <v>245</v>
      </c>
      <c r="D102" t="s">
        <v>188</v>
      </c>
      <c r="E102" t="s">
        <v>170</v>
      </c>
    </row>
    <row r="103" spans="1:6" x14ac:dyDescent="0.25">
      <c r="A103" t="s">
        <v>347</v>
      </c>
      <c r="B103" t="s">
        <v>348</v>
      </c>
      <c r="C103">
        <v>0.6</v>
      </c>
      <c r="D103" t="s">
        <v>188</v>
      </c>
      <c r="E103" t="s">
        <v>170</v>
      </c>
    </row>
    <row r="104" spans="1:6" x14ac:dyDescent="0.25">
      <c r="A104" t="s">
        <v>349</v>
      </c>
      <c r="B104" t="s">
        <v>350</v>
      </c>
      <c r="C104">
        <v>0.4</v>
      </c>
      <c r="D104" t="s">
        <v>188</v>
      </c>
      <c r="E104" t="s">
        <v>170</v>
      </c>
    </row>
    <row r="105" spans="1:6" x14ac:dyDescent="0.25">
      <c r="A105" t="s">
        <v>351</v>
      </c>
      <c r="B105" t="s">
        <v>352</v>
      </c>
      <c r="C105" t="s">
        <v>190</v>
      </c>
      <c r="D105" t="s">
        <v>188</v>
      </c>
      <c r="E105" t="s">
        <v>169</v>
      </c>
    </row>
    <row r="106" spans="1:6" x14ac:dyDescent="0.25">
      <c r="A106" t="s">
        <v>353</v>
      </c>
      <c r="B106" t="s">
        <v>354</v>
      </c>
      <c r="C106">
        <v>0.4</v>
      </c>
      <c r="D106" t="s">
        <v>188</v>
      </c>
      <c r="E106" t="s">
        <v>170</v>
      </c>
    </row>
    <row r="107" spans="1:6" x14ac:dyDescent="0.25">
      <c r="A107" t="s">
        <v>355</v>
      </c>
      <c r="B107" t="s">
        <v>356</v>
      </c>
      <c r="C107" t="s">
        <v>190</v>
      </c>
      <c r="D107" t="s">
        <v>188</v>
      </c>
      <c r="E107" t="s">
        <v>169</v>
      </c>
    </row>
    <row r="108" spans="1:6" x14ac:dyDescent="0.25">
      <c r="A108" t="s">
        <v>357</v>
      </c>
      <c r="B108" t="s">
        <v>358</v>
      </c>
      <c r="C108" t="s">
        <v>190</v>
      </c>
      <c r="D108" t="s">
        <v>188</v>
      </c>
      <c r="E108" t="s">
        <v>169</v>
      </c>
      <c r="F108" t="s">
        <v>359</v>
      </c>
    </row>
    <row r="109" spans="1:6" x14ac:dyDescent="0.25">
      <c r="A109" t="s">
        <v>360</v>
      </c>
      <c r="B109" t="s">
        <v>361</v>
      </c>
      <c r="C109" t="s">
        <v>190</v>
      </c>
      <c r="D109" t="s">
        <v>188</v>
      </c>
      <c r="E109" t="s">
        <v>169</v>
      </c>
    </row>
    <row r="110" spans="1:6" x14ac:dyDescent="0.25">
      <c r="A110" t="s">
        <v>362</v>
      </c>
      <c r="B110" t="s">
        <v>363</v>
      </c>
      <c r="C110">
        <v>0.4</v>
      </c>
      <c r="D110" t="s">
        <v>188</v>
      </c>
      <c r="E110" t="s">
        <v>170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 c e f t a z i d i m e   a n d   b e t a - l a c t a m a s e   i n h i b i t o r 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 c e f t a z i d i m e   a n d   b e t a - l a c t a m a s e   i n h i b i t o r 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 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 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 t e l a v a n c i n 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 t e l a v a n c i n 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e l a v a n c i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 c e f t a z i d i m e   a n d   b e t a - l a c t a m a s e   i n h i b i t o r 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 c e f t a z i d i m e   a n d   b e t a - l a c t a m a s e   i n h i b i t o r 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 t e l a v a n c i n 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 t e l a v a n c i n 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 T a g s \ T a b l e s \ & l t ; T a b l e s \ c e f t a z i d i m e   a n d   b e t a - l a c t a m a s e   i n h i b i t o r & g t ; < / K e y > < / D i a g r a m O b j e c t K e y > < D i a g r a m O b j e c t K e y > < K e y > D y n a m i c   T a g s \ T a b l e s \ & l t ; T a b l e s \ c e f t a r o l i n e   f o s a m i l & g t ; < / K e y > < / D i a g r a m O b j e c t K e y > < D i a g r a m O b j e c t K e y > < K e y > D y n a m i c   T a g s \ T a b l e s \ & l t ; T a b l e s \ A z t r e o n a m & g t ; < / K e y > < / D i a g r a m O b j e c t K e y > < D i a g r a m O b j e c t K e y > < K e y > D y n a m i c   T a g s \ T a b l e s \ & l t ; T a b l e s \ c e f t a z i d i m e & g t ; < / K e y > < / D i a g r a m O b j e c t K e y > < D i a g r a m O b j e c t K e y > < K e y > D y n a m i c   T a g s \ T a b l e s \ & l t ; T a b l e s \ c e f t o b i p r o l e   m e d o c a r i l & g t ; < / K e y > < / D i a g r a m O b j e c t K e y > < D i a g r a m O b j e c t K e y > < K e y > D y n a m i c   T a g s \ T a b l e s \ & l t ; T a b l e s \ c e f t o l o z a n e   a n d   b e t a - l a c t a m a s e   i n h i b i t o r & g t ; < / K e y > < / D i a g r a m O b j e c t K e y > < D i a g r a m O b j e c t K e y > < K e y > D y n a m i c   T a g s \ T a b l e s \ & l t ; T a b l e s \ c o l i s t i n & g t ; < / K e y > < / D i a g r a m O b j e c t K e y > < D i a g r a m O b j e c t K e y > < K e y > D y n a m i c   T a g s \ T a b l e s \ & l t ; T a b l e s \ d a l b a v a n c i n & g t ; < / K e y > < / D i a g r a m O b j e c t K e y > < D i a g r a m O b j e c t K e y > < K e y > D y n a m i c   T a g s \ T a b l e s \ & l t ; T a b l e s \ q u i n u p r i s t i n   d a l f o p r i s t i n & g t ; < / K e y > < / D i a g r a m O b j e c t K e y > < D i a g r a m O b j e c t K e y > < K e y > D y n a m i c   T a g s \ T a b l e s \ & l t ; T a b l e s \ d a p t o m y c i n & g t ; < / K e y > < / D i a g r a m O b j e c t K e y > < D i a g r a m O b j e c t K e y > < K e y > D y n a m i c   T a g s \ T a b l e s \ & l t ; T a b l e s \ e r a v a c y c l i n e & g t ; < / K e y > < / D i a g r a m O b j e c t K e y > < D i a g r a m O b j e c t K e y > < K e y > D y n a m i c   T a g s \ T a b l e s \ & l t ; T a b l e s \ f a r o p e n e m & g t ; < / K e y > < / D i a g r a m O b j e c t K e y > < D i a g r a m O b j e c t K e y > < K e y > D y n a m i c   T a g s \ T a b l e s \ & l t ; T a b l e s \ f o s f o m y c i n & g t ; < / K e y > < / D i a g r a m O b j e c t K e y > < D i a g r a m O b j e c t K e y > < K e y > D y n a m i c   T a g s \ T a b l e s \ & l t ; T a b l e s \ l i n e z o l i d & g t ; < / K e y > < / D i a g r a m O b j e c t K e y > < D i a g r a m O b j e c t K e y > < K e y > D y n a m i c   T a g s \ T a b l e s \ & l t ; T a b l e s \ m e r o p e n e m   a n d   v a b o r b a c t a m & g t ; < / K e y > < / D i a g r a m O b j e c t K e y > < D i a g r a m O b j e c t K e y > < K e y > D y n a m i c   T a g s \ T a b l e s \ & l t ; T a b l e s \ m i n o c y c l i n e & g t ; < / K e y > < / D i a g r a m O b j e c t K e y > < D i a g r a m O b j e c t K e y > < K e y > D y n a m i c   T a g s \ T a b l e s \ & l t ; T a b l e s \ o m a d a c y c l i n e & g t ; < / K e y > < / D i a g r a m O b j e c t K e y > < D i a g r a m O b j e c t K e y > < K e y > D y n a m i c   T a g s \ T a b l e s \ & l t ; T a b l e s \ o r i t a v a n c i n & g t ; < / K e y > < / D i a g r a m O b j e c t K e y > < D i a g r a m O b j e c t K e y > < K e y > D y n a m i c   T a g s \ T a b l e s \ & l t ; T a b l e s \ p l a z o m i c i n & g t ; < / K e y > < / D i a g r a m O b j e c t K e y > < D i a g r a m O b j e c t K e y > < K e y > D y n a m i c   T a g s \ T a b l e s \ & l t ; T a b l e s \ p o l y m y x i n   B & g t ; < / K e y > < / D i a g r a m O b j e c t K e y > < D i a g r a m O b j e c t K e y > < K e y > D y n a m i c   T a g s \ T a b l e s \ & l t ; T a b l e s \ t e d i z o l i d & g t ; < / K e y > < / D i a g r a m O b j e c t K e y > < D i a g r a m O b j e c t K e y > < K e y > D y n a m i c   T a g s \ T a b l e s \ & l t ; T a b l e s \ t i g e c y c l i n e & g t ; < / K e y > < / D i a g r a m O b j e c t K e y > < D i a g r a m O b j e c t K e y > < K e y > D y n a m i c   T a g s \ T a b l e s \ & l t ; T a b l e s \ c e f t r i a x o n e & g t ; < / K e y > < / D i a g r a m O b j e c t K e y > < D i a g r a m O b j e c t K e y > < K e y > D y n a m i c   T a g s \ T a b l e s \ & l t ; T a b l e s \ c e f a z o l i n & g t ; < / K e y > < / D i a g r a m O b j e c t K e y > < D i a g r a m O b j e c t K e y > < K e y > D y n a m i c   T a g s \ T a b l e s \ & l t ; T a b l e s \ c e f u r o x i m e & g t ; < / K e y > < / D i a g r a m O b j e c t K e y > < D i a g r a m O b j e c t K e y > < K e y > D y n a m i c   T a g s \ T a b l e s \ & l t ; T a b l e s \ m e r o p e n e m & g t ; < / K e y > < / D i a g r a m O b j e c t K e y > < D i a g r a m O b j e c t K e y > < K e y > D y n a m i c   T a g s \ T a b l e s \ & l t ; T a b l e s \ c i p r o f l o x a c i n & g t ; < / K e y > < / D i a g r a m O b j e c t K e y > < D i a g r a m O b j e c t K e y > < K e y > D y n a m i c   T a g s \ T a b l e s \ & l t ; T a b l e s \ l e v o f l o x a c i n & g t ; < / K e y > < / D i a g r a m O b j e c t K e y > < D i a g r a m O b j e c t K e y > < K e y > D y n a m i c   T a g s \ T a b l e s \ & l t ; T a b l e s \ m o x i f l o x a c i n & g t ; < / K e y > < / D i a g r a m O b j e c t K e y > < D i a g r a m O b j e c t K e y > < K e y > D y n a m i c   T a g s \ T a b l e s \ & l t ; T a b l e s \ a z i t h r o m y c i n & g t ; < / K e y > < / D i a g r a m O b j e c t K e y > < D i a g r a m O b j e c t K e y > < K e y > D y n a m i c   T a g s \ T a b l e s \ & l t ; T a b l e s \ a m i k a c i n & g t ; < / K e y > < / D i a g r a m O b j e c t K e y > < D i a g r a m O b j e c t K e y > < K e y > D y n a m i c   T a g s \ T a b l e s \ & l t ; T a b l e s \ a m o x i c i l l i n & g t ; < / K e y > < / D i a g r a m O b j e c t K e y > < D i a g r a m O b j e c t K e y > < K e y > D y n a m i c   T a g s \ T a b l e s \ & l t ; T a b l e s \ a m o x i c i l l i n   a n d   b e t a - l a c t a m a s e   i n h i b i t o r & g t ; < / K e y > < / D i a g r a m O b j e c t K e y > < D i a g r a m O b j e c t K e y > < K e y > D y n a m i c   T a g s \ T a b l e s \ & l t ; T a b l e s \ a m p i c i l l i n & g t ; < / K e y > < / D i a g r a m O b j e c t K e y > < D i a g r a m O b j e c t K e y > < K e y > D y n a m i c   T a g s \ T a b l e s \ & l t ; T a b l e s \ a m p i c i l l i n   a n d   b e t a - l a c t a m a s e   i n h i b i t o r & g t ; < / K e y > < / D i a g r a m O b j e c t K e y > < D i a g r a m O b j e c t K e y > < K e y > D y n a m i c   T a g s \ T a b l e s \ & l t ; T a b l e s \ b e n z y l p e n i c i l l i n & g t ; < / K e y > < / D i a g r a m O b j e c t K e y > < D i a g r a m O b j e c t K e y > < K e y > D y n a m i c   T a g s \ T a b l e s \ & l t ; T a b l e s \ v a n c o m y c i n & g t ; < / K e y > < / D i a g r a m O b j e c t K e y > < D i a g r a m O b j e c t K e y > < K e y > D y n a m i c   T a g s \ T a b l e s \ & l t ; T a b l e s \ g a t i f l o x a c i n & g t ; < / K e y > < / D i a g r a m O b j e c t K e y > < D i a g r a m O b j e c t K e y > < K e y > D y n a m i c   T a g s \ T a b l e s \ & l t ; T a b l e s \ g e n t a m i c i n & g t ; < / K e y > < / D i a g r a m O b j e c t K e y > < D i a g r a m O b j e c t K e y > < K e y > D y n a m i c   T a g s \ T a b l e s \ & l t ; T a b l e s \ j o s a m y c i n & g t ; < / K e y > < / D i a g r a m O b j e c t K e y > < D i a g r a m O b j e c t K e y > < K e y > D y n a m i c   T a g s \ T a b l e s \ & l t ; T a b l e s \ d o x y c y c l i n e & g t ; < / K e y > < / D i a g r a m O b j e c t K e y > < D i a g r a m O b j e c t K e y > < K e y > D y n a m i c   T a g s \ T a b l e s \ & l t ; T a b l e s \ d o r i p e n e m & g t ; < / K e y > < / D i a g r a m O b j e c t K e y > < D i a g r a m O b j e c t K e y > < K e y > D y n a m i c   T a g s \ T a b l e s \ & l t ; T a b l e s \ e r y t h r o m y c i n & g t ; < / K e y > < / D i a g r a m O b j e c t K e y > < D i a g r a m O b j e c t K e y > < K e y > D y n a m i c   T a g s \ T a b l e s \ & l t ; T a b l e s \ e r t a p e n e m & g t ; < / K e y > < / D i a g r a m O b j e c t K e y > < D i a g r a m O b j e c t K e y > < K e y > D y n a m i c   T a g s \ T a b l e s \ & l t ; T a b l e s \ i m i p e n e m   a n d   c i l a s t a t i n & g t ; < / K e y > < / D i a g r a m O b j e c t K e y > < D i a g r a m O b j e c t K e y > < K e y > D y n a m i c   T a g s \ T a b l e s \ & l t ; T a b l e s \ k a n a m y c i n & g t ; < / K e y > < / D i a g r a m O b j e c t K e y > < D i a g r a m O b j e c t K e y > < K e y > D y n a m i c   T a g s \ T a b l e s \ & l t ; T a b l e s \ c l a r i t h r o m y c i n & g t ; < / K e y > < / D i a g r a m O b j e c t K e y > < D i a g r a m O b j e c t K e y > < K e y > D y n a m i c   T a g s \ T a b l e s \ & l t ; T a b l e s \ c l i n d a m y c i n & g t ; < / K e y > < / D i a g r a m O b j e c t K e y > < D i a g r a m O b j e c t K e y > < K e y > D y n a m i c   T a g s \ T a b l e s \ & l t ; T a b l e s \ c h l o r a m p h e n i c o l & g t ; < / K e y > < / D i a g r a m O b j e c t K e y > < D i a g r a m O b j e c t K e y > < K e y > D y n a m i c   T a g s \ T a b l e s \ & l t ; T a b l e s \ l i n c o m y c i n & g t ; < / K e y > < / D i a g r a m O b j e c t K e y > < D i a g r a m O b j e c t K e y > < K e y > D y n a m i c   T a g s \ T a b l e s \ & l t ; T a b l e s \ l o m e f l o x a c i n & g t ; < / K e y > < / D i a g r a m O b j e c t K e y > < D i a g r a m O b j e c t K e y > < K e y > D y n a m i c   T a g s \ T a b l e s \ & l t ; T a b l e s \ m e t r o n i d a z o l e & g t ; < / K e y > < / D i a g r a m O b j e c t K e y > < D i a g r a m O b j e c t K e y > < K e y > D y n a m i c   T a g s \ T a b l e s \ & l t ; T a b l e s \ n i t r o f u r a n t o i n & g t ; < / K e y > < / D i a g r a m O b j e c t K e y > < D i a g r a m O b j e c t K e y > < K e y > D y n a m i c   T a g s \ T a b l e s \ & l t ; T a b l e s \ n o r f l o x a c i n & g t ; < / K e y > < / D i a g r a m O b j e c t K e y > < D i a g r a m O b j e c t K e y > < K e y > D y n a m i c   T a g s \ T a b l e s \ & l t ; T a b l e s \ o r n i d a z o l e & g t ; < / K e y > < / D i a g r a m O b j e c t K e y > < D i a g r a m O b j e c t K e y > < K e y > D y n a m i c   T a g s \ T a b l e s \ & l t ; T a b l e s \ o f l o x a c i n & g t ; < / K e y > < / D i a g r a m O b j e c t K e y > < D i a g r a m O b j e c t K e y > < K e y > D y n a m i c   T a g s \ T a b l e s \ & l t ; T a b l e s \ p i p e r a c i l l i n & g t ; < / K e y > < / D i a g r a m O b j e c t K e y > < D i a g r a m O b j e c t K e y > < K e y > D y n a m i c   T a g s \ T a b l e s \ & l t ; T a b l e s \ p i p e r a c i l l i n   a n d   b e t a - l a c t a m a s e   i n h i b i t o r & g t ; < / K e y > < / D i a g r a m O b j e c t K e y > < D i a g r a m O b j e c t K e y > < K e y > D y n a m i c   T a g s \ T a b l e s \ & l t ; T a b l e s \ s p e c t i n o m y c i n & g t ; < / K e y > < / D i a g r a m O b j e c t K e y > < D i a g r a m O b j e c t K e y > < K e y > D y n a m i c   T a g s \ T a b l e s \ & l t ; T a b l e s \ s p i r a m y c i n & g t ; < / K e y > < / D i a g r a m O b j e c t K e y > < D i a g r a m O b j e c t K e y > < K e y > D y n a m i c   T a g s \ T a b l e s \ & l t ; T a b l e s \ s u l f a d i m e t h o x i n e & g t ; < / K e y > < / D i a g r a m O b j e c t K e y > < D i a g r a m O b j e c t K e y > < K e y > D y n a m i c   T a g s \ T a b l e s \ & l t ; T a b l e s \ s u l f a d i m i d i n e & g t ; < / K e y > < / D i a g r a m O b j e c t K e y > < D i a g r a m O b j e c t K e y > < K e y > D y n a m i c   T a g s \ T a b l e s \ & l t ; T a b l e s \ t e i c o p l a n i n & g t ; < / K e y > < / D i a g r a m O b j e c t K e y > < D i a g r a m O b j e c t K e y > < K e y > D y n a m i c   T a g s \ T a b l e s \ & l t ; T a b l e s \ t i c a r c i l l i n & g t ; < / K e y > < / D i a g r a m O b j e c t K e y > < D i a g r a m O b j e c t K e y > < K e y > D y n a m i c   T a g s \ T a b l e s \ & l t ; T a b l e s \ t e t r a c y c l i n e & g t ; < / K e y > < / D i a g r a m O b j e c t K e y > < D i a g r a m O b j e c t K e y > < K e y > D y n a m i c   T a g s \ T a b l e s \ & l t ; T a b l e s \ t i n i d a z o l e & g t ; < / K e y > < / D i a g r a m O b j e c t K e y > < D i a g r a m O b j e c t K e y > < K e y > D y n a m i c   T a g s \ T a b l e s \ & l t ; T a b l e s \ t o b r a m y c i n & g t ; < / K e y > < / D i a g r a m O b j e c t K e y > < D i a g r a m O b j e c t K e y > < K e y > D y n a m i c   T a g s \ T a b l e s \ & l t ; T a b l e s \ f u r a z i d i n & g t ; < / K e y > < / D i a g r a m O b j e c t K e y > < D i a g r a m O b j e c t K e y > < K e y > D y n a m i c   T a g s \ T a b l e s \ & l t ; T a b l e s \ c e f a l e x i n & g t ; < / K e y > < / D i a g r a m O b j e c t K e y > < D i a g r a m O b j e c t K e y > < K e y > D y n a m i c   T a g s \ T a b l e s \ & l t ; T a b l e s \ c e f d i n i r & g t ; < / K e y > < / D i a g r a m O b j e c t K e y > < D i a g r a m O b j e c t K e y > < K e y > D y n a m i c   T a g s \ T a b l e s \ & l t ; T a b l e s \ c e f d i t o r e n & g t ; < / K e y > < / D i a g r a m O b j e c t K e y > < D i a g r a m O b j e c t K e y > < K e y > D y n a m i c   T a g s \ T a b l e s \ & l t ; T a b l e s \ c e f e p i m e & g t ; < / K e y > < / D i a g r a m O b j e c t K e y > < D i a g r a m O b j e c t K e y > < K e y > D y n a m i c   T a g s \ T a b l e s \ & l t ; T a b l e s \ c e f i x i m e & g t ; < / K e y > < / D i a g r a m O b j e c t K e y > < D i a g r a m O b j e c t K e y > < K e y > D y n a m i c   T a g s \ T a b l e s \ & l t ; T a b l e s \ c e f o p e r a z o n e & g t ; < / K e y > < / D i a g r a m O b j e c t K e y > < D i a g r a m O b j e c t K e y > < K e y > D y n a m i c   T a g s \ T a b l e s \ & l t ; T a b l e s \ c e f o p e r a z o n e   a n d   b e t a - l a c t a m a s e   i n h i b i t o r & g t ; < / K e y > < / D i a g r a m O b j e c t K e y > < D i a g r a m O b j e c t K e y > < K e y > D y n a m i c   T a g s \ T a b l e s \ & l t ; T a b l e s \ c e f o t a x i m e & g t ; < / K e y > < / D i a g r a m O b j e c t K e y > < D i a g r a m O b j e c t K e y > < K e y > D y n a m i c   T a g s \ T a b l e s \ & l t ; T a b l e s \ c e f p o d o x i m e & g t ; < / K e y > < / D i a g r a m O b j e c t K e y > < D i a g r a m O b j e c t K e y > < K e y > D y n a m i c   T a g s \ T a b l e s \ & l t ; T a b l e s \ t e l a v a n c i n & g t ; < / K e y > < / D i a g r a m O b j e c t K e y > < D i a g r a m O b j e c t K e y > < K e y > T a b l e s \ c e f t a z i d i m e   a n d   b e t a - l a c t a m a s e   i n h i b i t o r < / K e y > < / D i a g r a m O b j e c t K e y > < D i a g r a m O b j e c t K e y > < K e y > T a b l e s \ c e f t a z i d i m e   a n d   b e t a - l a c t a m a s e   i n h i b i t o r \ C o l u m n s \ A T C   c o d e < / K e y > < / D i a g r a m O b j e c t K e y > < D i a g r a m O b j e c t K e y > < K e y > T a b l e s \ c e f t a z i d i m e   a n d   b e t a - l a c t a m a s e   i n h i b i t o r \ C o l u m n s \ N a m e < / K e y > < / D i a g r a m O b j e c t K e y > < D i a g r a m O b j e c t K e y > < K e y > T a b l e s \ c e f t a z i d i m e   a n d   b e t a - l a c t a m a s e   i n h i b i t o r \ C o l u m n s \ D D D < / K e y > < / D i a g r a m O b j e c t K e y > < D i a g r a m O b j e c t K e y > < K e y > T a b l e s \ c e f t a z i d i m e   a n d   b e t a - l a c t a m a s e   i n h i b i t o r \ C o l u m n s \ U < / K e y > < / D i a g r a m O b j e c t K e y > < D i a g r a m O b j e c t K e y > < K e y > T a b l e s \ c e f t a z i d i m e   a n d   b e t a - l a c t a m a s e   i n h i b i t o r \ C o l u m n s \ A d m . R < / K e y > < / D i a g r a m O b j e c t K e y > < D i a g r a m O b j e c t K e y > < K e y > T a b l e s \ c e f t a z i d i m e   a n d   b e t a - l a c t a m a s e   i n h i b i t o r \ C o l u m n s \ N o t e < / K e y > < / D i a g r a m O b j e c t K e y > < D i a g r a m O b j e c t K e y > < K e y > T a b l e s \ c e f t a r o l i n e   f o s a m i l < / K e y > < / D i a g r a m O b j e c t K e y > < D i a g r a m O b j e c t K e y > < K e y > T a b l e s \ c e f t a r o l i n e   f o s a m i l \ C o l u m n s \ A T C   c o d e < / K e y > < / D i a g r a m O b j e c t K e y > < D i a g r a m O b j e c t K e y > < K e y > T a b l e s \ c e f t a r o l i n e   f o s a m i l \ C o l u m n s \ N a m e < / K e y > < / D i a g r a m O b j e c t K e y > < D i a g r a m O b j e c t K e y > < K e y > T a b l e s \ c e f t a r o l i n e   f o s a m i l \ C o l u m n s \ D D D < / K e y > < / D i a g r a m O b j e c t K e y > < D i a g r a m O b j e c t K e y > < K e y > T a b l e s \ c e f t a r o l i n e   f o s a m i l \ C o l u m n s \ U < / K e y > < / D i a g r a m O b j e c t K e y > < D i a g r a m O b j e c t K e y > < K e y > T a b l e s \ c e f t a r o l i n e   f o s a m i l \ C o l u m n s \ A d m . R < / K e y > < / D i a g r a m O b j e c t K e y > < D i a g r a m O b j e c t K e y > < K e y > T a b l e s \ c e f t a r o l i n e   f o s a m i l \ C o l u m n s \ N o t e < / K e y > < / D i a g r a m O b j e c t K e y > < D i a g r a m O b j e c t K e y > < K e y > T a b l e s \ A z t r e o n a m < / K e y > < / D i a g r a m O b j e c t K e y > < D i a g r a m O b j e c t K e y > < K e y > T a b l e s \ A z t r e o n a m \ C o l u m n s \ A T C   c o d e < / K e y > < / D i a g r a m O b j e c t K e y > < D i a g r a m O b j e c t K e y > < K e y > T a b l e s \ A z t r e o n a m \ C o l u m n s \ N a m e < / K e y > < / D i a g r a m O b j e c t K e y > < D i a g r a m O b j e c t K e y > < K e y > T a b l e s \ A z t r e o n a m \ C o l u m n s \ D D D < / K e y > < / D i a g r a m O b j e c t K e y > < D i a g r a m O b j e c t K e y > < K e y > T a b l e s \ A z t r e o n a m \ C o l u m n s \ U < / K e y > < / D i a g r a m O b j e c t K e y > < D i a g r a m O b j e c t K e y > < K e y > T a b l e s \ A z t r e o n a m \ C o l u m n s \ A d m . R < / K e y > < / D i a g r a m O b j e c t K e y > < D i a g r a m O b j e c t K e y > < K e y > T a b l e s \ A z t r e o n a m \ C o l u m n s \ N o t e < / K e y > < / D i a g r a m O b j e c t K e y > < D i a g r a m O b j e c t K e y > < K e y > T a b l e s \ c e f t a z i d i m e < / K e y > < / D i a g r a m O b j e c t K e y > < D i a g r a m O b j e c t K e y > < K e y > T a b l e s \ c e f t a z i d i m e \ C o l u m n s \ A T C   c o d e < / K e y > < / D i a g r a m O b j e c t K e y > < D i a g r a m O b j e c t K e y > < K e y > T a b l e s \ c e f t a z i d i m e \ C o l u m n s \ N a m e < / K e y > < / D i a g r a m O b j e c t K e y > < D i a g r a m O b j e c t K e y > < K e y > T a b l e s \ c e f t a z i d i m e \ C o l u m n s \ D D D < / K e y > < / D i a g r a m O b j e c t K e y > < D i a g r a m O b j e c t K e y > < K e y > T a b l e s \ c e f t a z i d i m e \ C o l u m n s \ U < / K e y > < / D i a g r a m O b j e c t K e y > < D i a g r a m O b j e c t K e y > < K e y > T a b l e s \ c e f t a z i d i m e \ C o l u m n s \ A d m . R < / K e y > < / D i a g r a m O b j e c t K e y > < D i a g r a m O b j e c t K e y > < K e y > T a b l e s \ c e f t a z i d i m e \ C o l u m n s \ N o t e < / K e y > < / D i a g r a m O b j e c t K e y > < D i a g r a m O b j e c t K e y > < K e y > T a b l e s \ c e f t o b i p r o l e   m e d o c a r i l < / K e y > < / D i a g r a m O b j e c t K e y > < D i a g r a m O b j e c t K e y > < K e y > T a b l e s \ c e f t o b i p r o l e   m e d o c a r i l \ C o l u m n s \ A T C   c o d e < / K e y > < / D i a g r a m O b j e c t K e y > < D i a g r a m O b j e c t K e y > < K e y > T a b l e s \ c e f t o b i p r o l e   m e d o c a r i l \ C o l u m n s \ N a m e < / K e y > < / D i a g r a m O b j e c t K e y > < D i a g r a m O b j e c t K e y > < K e y > T a b l e s \ c e f t o b i p r o l e   m e d o c a r i l \ C o l u m n s \ D D D < / K e y > < / D i a g r a m O b j e c t K e y > < D i a g r a m O b j e c t K e y > < K e y > T a b l e s \ c e f t o b i p r o l e   m e d o c a r i l \ C o l u m n s \ U < / K e y > < / D i a g r a m O b j e c t K e y > < D i a g r a m O b j e c t K e y > < K e y > T a b l e s \ c e f t o b i p r o l e   m e d o c a r i l \ C o l u m n s \ A d m . R < / K e y > < / D i a g r a m O b j e c t K e y > < D i a g r a m O b j e c t K e y > < K e y > T a b l e s \ c e f t o b i p r o l e   m e d o c a r i l \ C o l u m n s \ N o t e < / K e y > < / D i a g r a m O b j e c t K e y > < D i a g r a m O b j e c t K e y > < K e y > T a b l e s \ c e f t o l o z a n e   a n d   b e t a - l a c t a m a s e   i n h i b i t o r < / K e y > < / D i a g r a m O b j e c t K e y > < D i a g r a m O b j e c t K e y > < K e y > T a b l e s \ c e f t o l o z a n e   a n d   b e t a - l a c t a m a s e   i n h i b i t o r \ C o l u m n s \ A T C   c o d e < / K e y > < / D i a g r a m O b j e c t K e y > < D i a g r a m O b j e c t K e y > < K e y > T a b l e s \ c e f t o l o z a n e   a n d   b e t a - l a c t a m a s e   i n h i b i t o r \ C o l u m n s \ N a m e < / K e y > < / D i a g r a m O b j e c t K e y > < D i a g r a m O b j e c t K e y > < K e y > T a b l e s \ c e f t o l o z a n e   a n d   b e t a - l a c t a m a s e   i n h i b i t o r \ C o l u m n s \ D D D < / K e y > < / D i a g r a m O b j e c t K e y > < D i a g r a m O b j e c t K e y > < K e y > T a b l e s \ c e f t o l o z a n e   a n d   b e t a - l a c t a m a s e   i n h i b i t o r \ C o l u m n s \ U < / K e y > < / D i a g r a m O b j e c t K e y > < D i a g r a m O b j e c t K e y > < K e y > T a b l e s \ c e f t o l o z a n e   a n d   b e t a - l a c t a m a s e   i n h i b i t o r \ C o l u m n s \ A d m . R < / K e y > < / D i a g r a m O b j e c t K e y > < D i a g r a m O b j e c t K e y > < K e y > T a b l e s \ c e f t o l o z a n e   a n d   b e t a - l a c t a m a s e   i n h i b i t o r \ C o l u m n s \ N o t e < / K e y > < / D i a g r a m O b j e c t K e y > < D i a g r a m O b j e c t K e y > < K e y > T a b l e s \ c o l i s t i n < / K e y > < / D i a g r a m O b j e c t K e y > < D i a g r a m O b j e c t K e y > < K e y > T a b l e s \ c o l i s t i n \ C o l u m n s \ A T C   c o d e < / K e y > < / D i a g r a m O b j e c t K e y > < D i a g r a m O b j e c t K e y > < K e y > T a b l e s \ c o l i s t i n \ C o l u m n s \ N a m e < / K e y > < / D i a g r a m O b j e c t K e y > < D i a g r a m O b j e c t K e y > < K e y > T a b l e s \ c o l i s t i n \ C o l u m n s \ D D D < / K e y > < / D i a g r a m O b j e c t K e y > < D i a g r a m O b j e c t K e y > < K e y > T a b l e s \ c o l i s t i n \ C o l u m n s \ U < / K e y > < / D i a g r a m O b j e c t K e y > < D i a g r a m O b j e c t K e y > < K e y > T a b l e s \ c o l i s t i n \ C o l u m n s \ A d m . R < / K e y > < / D i a g r a m O b j e c t K e y > < D i a g r a m O b j e c t K e y > < K e y > T a b l e s \ c o l i s t i n \ C o l u m n s \ N o t e < / K e y > < / D i a g r a m O b j e c t K e y > < D i a g r a m O b j e c t K e y > < K e y > T a b l e s \ d a l b a v a n c i n < / K e y > < / D i a g r a m O b j e c t K e y > < D i a g r a m O b j e c t K e y > < K e y > T a b l e s \ d a l b a v a n c i n \ C o l u m n s \ A T C   c o d e < / K e y > < / D i a g r a m O b j e c t K e y > < D i a g r a m O b j e c t K e y > < K e y > T a b l e s \ d a l b a v a n c i n \ C o l u m n s \ N a m e < / K e y > < / D i a g r a m O b j e c t K e y > < D i a g r a m O b j e c t K e y > < K e y > T a b l e s \ d a l b a v a n c i n \ C o l u m n s \ D D D < / K e y > < / D i a g r a m O b j e c t K e y > < D i a g r a m O b j e c t K e y > < K e y > T a b l e s \ d a l b a v a n c i n \ C o l u m n s \ U < / K e y > < / D i a g r a m O b j e c t K e y > < D i a g r a m O b j e c t K e y > < K e y > T a b l e s \ d a l b a v a n c i n \ C o l u m n s \ A d m . R < / K e y > < / D i a g r a m O b j e c t K e y > < D i a g r a m O b j e c t K e y > < K e y > T a b l e s \ d a l b a v a n c i n \ C o l u m n s \ N o t e < / K e y > < / D i a g r a m O b j e c t K e y > < D i a g r a m O b j e c t K e y > < K e y > T a b l e s \ q u i n u p r i s t i n   d a l f o p r i s t i n < / K e y > < / D i a g r a m O b j e c t K e y > < D i a g r a m O b j e c t K e y > < K e y > T a b l e s \ q u i n u p r i s t i n   d a l f o p r i s t i n \ C o l u m n s \ A T C   c o d e < / K e y > < / D i a g r a m O b j e c t K e y > < D i a g r a m O b j e c t K e y > < K e y > T a b l e s \ q u i n u p r i s t i n   d a l f o p r i s t i n \ C o l u m n s \ N a m e < / K e y > < / D i a g r a m O b j e c t K e y > < D i a g r a m O b j e c t K e y > < K e y > T a b l e s \ q u i n u p r i s t i n   d a l f o p r i s t i n \ C o l u m n s \ D D D < / K e y > < / D i a g r a m O b j e c t K e y > < D i a g r a m O b j e c t K e y > < K e y > T a b l e s \ q u i n u p r i s t i n   d a l f o p r i s t i n \ C o l u m n s \ U < / K e y > < / D i a g r a m O b j e c t K e y > < D i a g r a m O b j e c t K e y > < K e y > T a b l e s \ q u i n u p r i s t i n   d a l f o p r i s t i n \ C o l u m n s \ A d m . R < / K e y > < / D i a g r a m O b j e c t K e y > < D i a g r a m O b j e c t K e y > < K e y > T a b l e s \ q u i n u p r i s t i n   d a l f o p r i s t i n \ C o l u m n s \ N o t e < / K e y > < / D i a g r a m O b j e c t K e y > < D i a g r a m O b j e c t K e y > < K e y > T a b l e s \ d a p t o m y c i n < / K e y > < / D i a g r a m O b j e c t K e y > < D i a g r a m O b j e c t K e y > < K e y > T a b l e s \ d a p t o m y c i n \ C o l u m n s \ A T C   c o d e < / K e y > < / D i a g r a m O b j e c t K e y > < D i a g r a m O b j e c t K e y > < K e y > T a b l e s \ d a p t o m y c i n \ C o l u m n s \ N a m e < / K e y > < / D i a g r a m O b j e c t K e y > < D i a g r a m O b j e c t K e y > < K e y > T a b l e s \ d a p t o m y c i n \ C o l u m n s \ D D D < / K e y > < / D i a g r a m O b j e c t K e y > < D i a g r a m O b j e c t K e y > < K e y > T a b l e s \ d a p t o m y c i n \ C o l u m n s \ U < / K e y > < / D i a g r a m O b j e c t K e y > < D i a g r a m O b j e c t K e y > < K e y > T a b l e s \ d a p t o m y c i n \ C o l u m n s \ A d m . R < / K e y > < / D i a g r a m O b j e c t K e y > < D i a g r a m O b j e c t K e y > < K e y > T a b l e s \ d a p t o m y c i n \ C o l u m n s \ N o t e < / K e y > < / D i a g r a m O b j e c t K e y > < D i a g r a m O b j e c t K e y > < K e y > T a b l e s \ e r a v a c y c l i n e < / K e y > < / D i a g r a m O b j e c t K e y > < D i a g r a m O b j e c t K e y > < K e y > T a b l e s \ e r a v a c y c l i n e \ C o l u m n s \ A T C   c o d e < / K e y > < / D i a g r a m O b j e c t K e y > < D i a g r a m O b j e c t K e y > < K e y > T a b l e s \ e r a v a c y c l i n e \ C o l u m n s \ N a m e < / K e y > < / D i a g r a m O b j e c t K e y > < D i a g r a m O b j e c t K e y > < K e y > T a b l e s \ e r a v a c y c l i n e \ C o l u m n s \ D D D < / K e y > < / D i a g r a m O b j e c t K e y > < D i a g r a m O b j e c t K e y > < K e y > T a b l e s \ e r a v a c y c l i n e \ C o l u m n s \ U < / K e y > < / D i a g r a m O b j e c t K e y > < D i a g r a m O b j e c t K e y > < K e y > T a b l e s \ e r a v a c y c l i n e \ C o l u m n s \ A d m . R < / K e y > < / D i a g r a m O b j e c t K e y > < D i a g r a m O b j e c t K e y > < K e y > T a b l e s \ e r a v a c y c l i n e \ C o l u m n s \ N o t e < / K e y > < / D i a g r a m O b j e c t K e y > < D i a g r a m O b j e c t K e y > < K e y > T a b l e s \ f a r o p e n e m < / K e y > < / D i a g r a m O b j e c t K e y > < D i a g r a m O b j e c t K e y > < K e y > T a b l e s \ f a r o p e n e m \ C o l u m n s \ A T C   c o d e < / K e y > < / D i a g r a m O b j e c t K e y > < D i a g r a m O b j e c t K e y > < K e y > T a b l e s \ f a r o p e n e m \ C o l u m n s \ N a m e < / K e y > < / D i a g r a m O b j e c t K e y > < D i a g r a m O b j e c t K e y > < K e y > T a b l e s \ f a r o p e n e m \ C o l u m n s \ D D D < / K e y > < / D i a g r a m O b j e c t K e y > < D i a g r a m O b j e c t K e y > < K e y > T a b l e s \ f a r o p e n e m \ C o l u m n s \ U < / K e y > < / D i a g r a m O b j e c t K e y > < D i a g r a m O b j e c t K e y > < K e y > T a b l e s \ f a r o p e n e m \ C o l u m n s \ A d m . R < / K e y > < / D i a g r a m O b j e c t K e y > < D i a g r a m O b j e c t K e y > < K e y > T a b l e s \ f a r o p e n e m \ C o l u m n s \ N o t e < / K e y > < / D i a g r a m O b j e c t K e y > < D i a g r a m O b j e c t K e y > < K e y > T a b l e s \ f o s f o m y c i n < / K e y > < / D i a g r a m O b j e c t K e y > < D i a g r a m O b j e c t K e y > < K e y > T a b l e s \ f o s f o m y c i n \ C o l u m n s \ A T C   c o d e < / K e y > < / D i a g r a m O b j e c t K e y > < D i a g r a m O b j e c t K e y > < K e y > T a b l e s \ f o s f o m y c i n \ C o l u m n s \ N a m e < / K e y > < / D i a g r a m O b j e c t K e y > < D i a g r a m O b j e c t K e y > < K e y > T a b l e s \ f o s f o m y c i n \ C o l u m n s \ D D D < / K e y > < / D i a g r a m O b j e c t K e y > < D i a g r a m O b j e c t K e y > < K e y > T a b l e s \ f o s f o m y c i n \ C o l u m n s \ U < / K e y > < / D i a g r a m O b j e c t K e y > < D i a g r a m O b j e c t K e y > < K e y > T a b l e s \ f o s f o m y c i n \ C o l u m n s \ A d m . R < / K e y > < / D i a g r a m O b j e c t K e y > < D i a g r a m O b j e c t K e y > < K e y > T a b l e s \ f o s f o m y c i n \ C o l u m n s \ N o t e < / K e y > < / D i a g r a m O b j e c t K e y > < D i a g r a m O b j e c t K e y > < K e y > T a b l e s \ l i n e z o l i d < / K e y > < / D i a g r a m O b j e c t K e y > < D i a g r a m O b j e c t K e y > < K e y > T a b l e s \ l i n e z o l i d \ C o l u m n s \ A T C   c o d e < / K e y > < / D i a g r a m O b j e c t K e y > < D i a g r a m O b j e c t K e y > < K e y > T a b l e s \ l i n e z o l i d \ C o l u m n s \ N a m e < / K e y > < / D i a g r a m O b j e c t K e y > < D i a g r a m O b j e c t K e y > < K e y > T a b l e s \ l i n e z o l i d \ C o l u m n s \ D D D < / K e y > < / D i a g r a m O b j e c t K e y > < D i a g r a m O b j e c t K e y > < K e y > T a b l e s \ l i n e z o l i d \ C o l u m n s \ U < / K e y > < / D i a g r a m O b j e c t K e y > < D i a g r a m O b j e c t K e y > < K e y > T a b l e s \ l i n e z o l i d \ C o l u m n s \ A d m . R < / K e y > < / D i a g r a m O b j e c t K e y > < D i a g r a m O b j e c t K e y > < K e y > T a b l e s \ l i n e z o l i d \ C o l u m n s \ N o t e < / K e y > < / D i a g r a m O b j e c t K e y > < D i a g r a m O b j e c t K e y > < K e y > T a b l e s \ m e r o p e n e m   a n d   v a b o r b a c t a m < / K e y > < / D i a g r a m O b j e c t K e y > < D i a g r a m O b j e c t K e y > < K e y > T a b l e s \ m e r o p e n e m   a n d   v a b o r b a c t a m \ C o l u m n s \ A T C   c o d e < / K e y > < / D i a g r a m O b j e c t K e y > < D i a g r a m O b j e c t K e y > < K e y > T a b l e s \ m e r o p e n e m   a n d   v a b o r b a c t a m \ C o l u m n s \ N a m e < / K e y > < / D i a g r a m O b j e c t K e y > < D i a g r a m O b j e c t K e y > < K e y > T a b l e s \ m e r o p e n e m   a n d   v a b o r b a c t a m \ C o l u m n s \ D D D < / K e y > < / D i a g r a m O b j e c t K e y > < D i a g r a m O b j e c t K e y > < K e y > T a b l e s \ m e r o p e n e m   a n d   v a b o r b a c t a m \ C o l u m n s \ U < / K e y > < / D i a g r a m O b j e c t K e y > < D i a g r a m O b j e c t K e y > < K e y > T a b l e s \ m e r o p e n e m   a n d   v a b o r b a c t a m \ C o l u m n s \ A d m . R < / K e y > < / D i a g r a m O b j e c t K e y > < D i a g r a m O b j e c t K e y > < K e y > T a b l e s \ m e r o p e n e m   a n d   v a b o r b a c t a m \ C o l u m n s \ N o t e < / K e y > < / D i a g r a m O b j e c t K e y > < D i a g r a m O b j e c t K e y > < K e y > T a b l e s \ m i n o c y c l i n e < / K e y > < / D i a g r a m O b j e c t K e y > < D i a g r a m O b j e c t K e y > < K e y > T a b l e s \ m i n o c y c l i n e \ C o l u m n s \ A T C   c o d e < / K e y > < / D i a g r a m O b j e c t K e y > < D i a g r a m O b j e c t K e y > < K e y > T a b l e s \ m i n o c y c l i n e \ C o l u m n s \ N a m e < / K e y > < / D i a g r a m O b j e c t K e y > < D i a g r a m O b j e c t K e y > < K e y > T a b l e s \ m i n o c y c l i n e \ C o l u m n s \ D D D < / K e y > < / D i a g r a m O b j e c t K e y > < D i a g r a m O b j e c t K e y > < K e y > T a b l e s \ m i n o c y c l i n e \ C o l u m n s \ U < / K e y > < / D i a g r a m O b j e c t K e y > < D i a g r a m O b j e c t K e y > < K e y > T a b l e s \ m i n o c y c l i n e \ C o l u m n s \ A d m . R < / K e y > < / D i a g r a m O b j e c t K e y > < D i a g r a m O b j e c t K e y > < K e y > T a b l e s \ m i n o c y c l i n e \ C o l u m n s \ N o t e < / K e y > < / D i a g r a m O b j e c t K e y > < D i a g r a m O b j e c t K e y > < K e y > T a b l e s \ o m a d a c y c l i n e < / K e y > < / D i a g r a m O b j e c t K e y > < D i a g r a m O b j e c t K e y > < K e y > T a b l e s \ o m a d a c y c l i n e \ C o l u m n s \ A T C   c o d e < / K e y > < / D i a g r a m O b j e c t K e y > < D i a g r a m O b j e c t K e y > < K e y > T a b l e s \ o m a d a c y c l i n e \ C o l u m n s \ N a m e < / K e y > < / D i a g r a m O b j e c t K e y > < D i a g r a m O b j e c t K e y > < K e y > T a b l e s \ o m a d a c y c l i n e \ C o l u m n s \ D D D < / K e y > < / D i a g r a m O b j e c t K e y > < D i a g r a m O b j e c t K e y > < K e y > T a b l e s \ o m a d a c y c l i n e \ C o l u m n s \ U < / K e y > < / D i a g r a m O b j e c t K e y > < D i a g r a m O b j e c t K e y > < K e y > T a b l e s \ o m a d a c y c l i n e \ C o l u m n s \ A d m . R < / K e y > < / D i a g r a m O b j e c t K e y > < D i a g r a m O b j e c t K e y > < K e y > T a b l e s \ o m a d a c y c l i n e \ C o l u m n s \ N o t e < / K e y > < / D i a g r a m O b j e c t K e y > < D i a g r a m O b j e c t K e y > < K e y > T a b l e s \ o r i t a v a n c i n < / K e y > < / D i a g r a m O b j e c t K e y > < D i a g r a m O b j e c t K e y > < K e y > T a b l e s \ o r i t a v a n c i n \ C o l u m n s \ A T C   c o d e < / K e y > < / D i a g r a m O b j e c t K e y > < D i a g r a m O b j e c t K e y > < K e y > T a b l e s \ o r i t a v a n c i n \ C o l u m n s \ N a m e < / K e y > < / D i a g r a m O b j e c t K e y > < D i a g r a m O b j e c t K e y > < K e y > T a b l e s \ o r i t a v a n c i n \ C o l u m n s \ D D D < / K e y > < / D i a g r a m O b j e c t K e y > < D i a g r a m O b j e c t K e y > < K e y > T a b l e s \ o r i t a v a n c i n \ C o l u m n s \ U < / K e y > < / D i a g r a m O b j e c t K e y > < D i a g r a m O b j e c t K e y > < K e y > T a b l e s \ o r i t a v a n c i n \ C o l u m n s \ A d m . R < / K e y > < / D i a g r a m O b j e c t K e y > < D i a g r a m O b j e c t K e y > < K e y > T a b l e s \ o r i t a v a n c i n \ C o l u m n s \ N o t e < / K e y > < / D i a g r a m O b j e c t K e y > < D i a g r a m O b j e c t K e y > < K e y > T a b l e s \ p l a z o m i c i n < / K e y > < / D i a g r a m O b j e c t K e y > < D i a g r a m O b j e c t K e y > < K e y > T a b l e s \ p l a z o m i c i n \ C o l u m n s \ A T C   c o d e < / K e y > < / D i a g r a m O b j e c t K e y > < D i a g r a m O b j e c t K e y > < K e y > T a b l e s \ p l a z o m i c i n \ C o l u m n s \ N a m e < / K e y > < / D i a g r a m O b j e c t K e y > < D i a g r a m O b j e c t K e y > < K e y > T a b l e s \ p l a z o m i c i n \ C o l u m n s \ D D D < / K e y > < / D i a g r a m O b j e c t K e y > < D i a g r a m O b j e c t K e y > < K e y > T a b l e s \ p l a z o m i c i n \ C o l u m n s \ U < / K e y > < / D i a g r a m O b j e c t K e y > < D i a g r a m O b j e c t K e y > < K e y > T a b l e s \ p l a z o m i c i n \ C o l u m n s \ A d m . R < / K e y > < / D i a g r a m O b j e c t K e y > < D i a g r a m O b j e c t K e y > < K e y > T a b l e s \ p l a z o m i c i n \ C o l u m n s \ N o t e < / K e y > < / D i a g r a m O b j e c t K e y > < D i a g r a m O b j e c t K e y > < K e y > T a b l e s \ p o l y m y x i n   B < / K e y > < / D i a g r a m O b j e c t K e y > < D i a g r a m O b j e c t K e y > < K e y > T a b l e s \ p o l y m y x i n   B \ C o l u m n s \ A T C   c o d e < / K e y > < / D i a g r a m O b j e c t K e y > < D i a g r a m O b j e c t K e y > < K e y > T a b l e s \ p o l y m y x i n   B \ C o l u m n s \ N a m e < / K e y > < / D i a g r a m O b j e c t K e y > < D i a g r a m O b j e c t K e y > < K e y > T a b l e s \ p o l y m y x i n   B \ C o l u m n s \ D D D < / K e y > < / D i a g r a m O b j e c t K e y > < D i a g r a m O b j e c t K e y > < K e y > T a b l e s \ p o l y m y x i n   B \ C o l u m n s \ U < / K e y > < / D i a g r a m O b j e c t K e y > < D i a g r a m O b j e c t K e y > < K e y > T a b l e s \ p o l y m y x i n   B \ C o l u m n s \ A d m . R < / K e y > < / D i a g r a m O b j e c t K e y > < D i a g r a m O b j e c t K e y > < K e y > T a b l e s \ p o l y m y x i n   B \ C o l u m n s \ N o t e < / K e y > < / D i a g r a m O b j e c t K e y > < D i a g r a m O b j e c t K e y > < K e y > T a b l e s \ t e d i z o l i d < / K e y > < / D i a g r a m O b j e c t K e y > < D i a g r a m O b j e c t K e y > < K e y > T a b l e s \ t e d i z o l i d \ C o l u m n s \ A T C   c o d e < / K e y > < / D i a g r a m O b j e c t K e y > < D i a g r a m O b j e c t K e y > < K e y > T a b l e s \ t e d i z o l i d \ C o l u m n s \ N a m e < / K e y > < / D i a g r a m O b j e c t K e y > < D i a g r a m O b j e c t K e y > < K e y > T a b l e s \ t e d i z o l i d \ C o l u m n s \ D D D < / K e y > < / D i a g r a m O b j e c t K e y > < D i a g r a m O b j e c t K e y > < K e y > T a b l e s \ t e d i z o l i d \ C o l u m n s \ U < / K e y > < / D i a g r a m O b j e c t K e y > < D i a g r a m O b j e c t K e y > < K e y > T a b l e s \ t e d i z o l i d \ C o l u m n s \ A d m . R < / K e y > < / D i a g r a m O b j e c t K e y > < D i a g r a m O b j e c t K e y > < K e y > T a b l e s \ t e d i z o l i d \ C o l u m n s \ N o t e < / K e y > < / D i a g r a m O b j e c t K e y > < D i a g r a m O b j e c t K e y > < K e y > T a b l e s \ t i g e c y c l i n e < / K e y > < / D i a g r a m O b j e c t K e y > < D i a g r a m O b j e c t K e y > < K e y > T a b l e s \ t i g e c y c l i n e \ C o l u m n s \ A T C   c o d e < / K e y > < / D i a g r a m O b j e c t K e y > < D i a g r a m O b j e c t K e y > < K e y > T a b l e s \ t i g e c y c l i n e \ C o l u m n s \ N a m e < / K e y > < / D i a g r a m O b j e c t K e y > < D i a g r a m O b j e c t K e y > < K e y > T a b l e s \ t i g e c y c l i n e \ C o l u m n s \ D D D < / K e y > < / D i a g r a m O b j e c t K e y > < D i a g r a m O b j e c t K e y > < K e y > T a b l e s \ t i g e c y c l i n e \ C o l u m n s \ U < / K e y > < / D i a g r a m O b j e c t K e y > < D i a g r a m O b j e c t K e y > < K e y > T a b l e s \ t i g e c y c l i n e \ C o l u m n s \ A d m . R < / K e y > < / D i a g r a m O b j e c t K e y > < D i a g r a m O b j e c t K e y > < K e y > T a b l e s \ t i g e c y c l i n e \ C o l u m n s \ N o t e < / K e y > < / D i a g r a m O b j e c t K e y > < D i a g r a m O b j e c t K e y > < K e y > T a b l e s \ c e f t r i a x o n e < / K e y > < / D i a g r a m O b j e c t K e y > < D i a g r a m O b j e c t K e y > < K e y > T a b l e s \ c e f t r i a x o n e \ C o l u m n s \ A T C   c o d e < / K e y > < / D i a g r a m O b j e c t K e y > < D i a g r a m O b j e c t K e y > < K e y > T a b l e s \ c e f t r i a x o n e \ C o l u m n s \ N a m e < / K e y > < / D i a g r a m O b j e c t K e y > < D i a g r a m O b j e c t K e y > < K e y > T a b l e s \ c e f t r i a x o n e \ C o l u m n s \ D D D < / K e y > < / D i a g r a m O b j e c t K e y > < D i a g r a m O b j e c t K e y > < K e y > T a b l e s \ c e f t r i a x o n e \ C o l u m n s \ U < / K e y > < / D i a g r a m O b j e c t K e y > < D i a g r a m O b j e c t K e y > < K e y > T a b l e s \ c e f t r i a x o n e \ C o l u m n s \ A d m . R < / K e y > < / D i a g r a m O b j e c t K e y > < D i a g r a m O b j e c t K e y > < K e y > T a b l e s \ c e f t r i a x o n e \ C o l u m n s \ N o t e < / K e y > < / D i a g r a m O b j e c t K e y > < D i a g r a m O b j e c t K e y > < K e y > T a b l e s \ c e f a z o l i n < / K e y > < / D i a g r a m O b j e c t K e y > < D i a g r a m O b j e c t K e y > < K e y > T a b l e s \ c e f a z o l i n \ C o l u m n s \ A T C   c o d e < / K e y > < / D i a g r a m O b j e c t K e y > < D i a g r a m O b j e c t K e y > < K e y > T a b l e s \ c e f a z o l i n \ C o l u m n s \ N a m e < / K e y > < / D i a g r a m O b j e c t K e y > < D i a g r a m O b j e c t K e y > < K e y > T a b l e s \ c e f a z o l i n \ C o l u m n s \ D D D < / K e y > < / D i a g r a m O b j e c t K e y > < D i a g r a m O b j e c t K e y > < K e y > T a b l e s \ c e f a z o l i n \ C o l u m n s \ U < / K e y > < / D i a g r a m O b j e c t K e y > < D i a g r a m O b j e c t K e y > < K e y > T a b l e s \ c e f a z o l i n \ C o l u m n s \ A d m . R < / K e y > < / D i a g r a m O b j e c t K e y > < D i a g r a m O b j e c t K e y > < K e y > T a b l e s \ c e f a z o l i n \ C o l u m n s \ N o t e < / K e y > < / D i a g r a m O b j e c t K e y > < D i a g r a m O b j e c t K e y > < K e y > T a b l e s \ c e f u r o x i m e < / K e y > < / D i a g r a m O b j e c t K e y > < D i a g r a m O b j e c t K e y > < K e y > T a b l e s \ c e f u r o x i m e \ C o l u m n s \ A T C   c o d e < / K e y > < / D i a g r a m O b j e c t K e y > < D i a g r a m O b j e c t K e y > < K e y > T a b l e s \ c e f u r o x i m e \ C o l u m n s \ N a m e < / K e y > < / D i a g r a m O b j e c t K e y > < D i a g r a m O b j e c t K e y > < K e y > T a b l e s \ c e f u r o x i m e \ C o l u m n s \ D D D < / K e y > < / D i a g r a m O b j e c t K e y > < D i a g r a m O b j e c t K e y > < K e y > T a b l e s \ c e f u r o x i m e \ C o l u m n s \ U < / K e y > < / D i a g r a m O b j e c t K e y > < D i a g r a m O b j e c t K e y > < K e y > T a b l e s \ c e f u r o x i m e \ C o l u m n s \ A d m . R < / K e y > < / D i a g r a m O b j e c t K e y > < D i a g r a m O b j e c t K e y > < K e y > T a b l e s \ c e f u r o x i m e \ C o l u m n s \ N o t e < / K e y > < / D i a g r a m O b j e c t K e y > < D i a g r a m O b j e c t K e y > < K e y > T a b l e s \ m e r o p e n e m < / K e y > < / D i a g r a m O b j e c t K e y > < D i a g r a m O b j e c t K e y > < K e y > T a b l e s \ m e r o p e n e m \ C o l u m n s \ A T C   c o d e < / K e y > < / D i a g r a m O b j e c t K e y > < D i a g r a m O b j e c t K e y > < K e y > T a b l e s \ m e r o p e n e m \ C o l u m n s \ N a m e < / K e y > < / D i a g r a m O b j e c t K e y > < D i a g r a m O b j e c t K e y > < K e y > T a b l e s \ m e r o p e n e m \ C o l u m n s \ D D D < / K e y > < / D i a g r a m O b j e c t K e y > < D i a g r a m O b j e c t K e y > < K e y > T a b l e s \ m e r o p e n e m \ C o l u m n s \ U < / K e y > < / D i a g r a m O b j e c t K e y > < D i a g r a m O b j e c t K e y > < K e y > T a b l e s \ m e r o p e n e m \ C o l u m n s \ A d m . R < / K e y > < / D i a g r a m O b j e c t K e y > < D i a g r a m O b j e c t K e y > < K e y > T a b l e s \ m e r o p e n e m \ C o l u m n s \ N o t e < / K e y > < / D i a g r a m O b j e c t K e y > < D i a g r a m O b j e c t K e y > < K e y > T a b l e s \ c i p r o f l o x a c i n < / K e y > < / D i a g r a m O b j e c t K e y > < D i a g r a m O b j e c t K e y > < K e y > T a b l e s \ c i p r o f l o x a c i n \ C o l u m n s \ A T C   c o d e < / K e y > < / D i a g r a m O b j e c t K e y > < D i a g r a m O b j e c t K e y > < K e y > T a b l e s \ c i p r o f l o x a c i n \ C o l u m n s \ N a m e < / K e y > < / D i a g r a m O b j e c t K e y > < D i a g r a m O b j e c t K e y > < K e y > T a b l e s \ c i p r o f l o x a c i n \ C o l u m n s \ D D D < / K e y > < / D i a g r a m O b j e c t K e y > < D i a g r a m O b j e c t K e y > < K e y > T a b l e s \ c i p r o f l o x a c i n \ C o l u m n s \ U < / K e y > < / D i a g r a m O b j e c t K e y > < D i a g r a m O b j e c t K e y > < K e y > T a b l e s \ c i p r o f l o x a c i n \ C o l u m n s \ A d m . R < / K e y > < / D i a g r a m O b j e c t K e y > < D i a g r a m O b j e c t K e y > < K e y > T a b l e s \ c i p r o f l o x a c i n \ C o l u m n s \ N o t e < / K e y > < / D i a g r a m O b j e c t K e y > < D i a g r a m O b j e c t K e y > < K e y > T a b l e s \ l e v o f l o x a c i n < / K e y > < / D i a g r a m O b j e c t K e y > < D i a g r a m O b j e c t K e y > < K e y > T a b l e s \ l e v o f l o x a c i n \ C o l u m n s \ A T C   c o d e < / K e y > < / D i a g r a m O b j e c t K e y > < D i a g r a m O b j e c t K e y > < K e y > T a b l e s \ l e v o f l o x a c i n \ C o l u m n s \ N a m e < / K e y > < / D i a g r a m O b j e c t K e y > < D i a g r a m O b j e c t K e y > < K e y > T a b l e s \ l e v o f l o x a c i n \ C o l u m n s \ D D D < / K e y > < / D i a g r a m O b j e c t K e y > < D i a g r a m O b j e c t K e y > < K e y > T a b l e s \ l e v o f l o x a c i n \ C o l u m n s \ U < / K e y > < / D i a g r a m O b j e c t K e y > < D i a g r a m O b j e c t K e y > < K e y > T a b l e s \ l e v o f l o x a c i n \ C o l u m n s \ A d m . R < / K e y > < / D i a g r a m O b j e c t K e y > < D i a g r a m O b j e c t K e y > < K e y > T a b l e s \ l e v o f l o x a c i n \ C o l u m n s \ N o t e < / K e y > < / D i a g r a m O b j e c t K e y > < D i a g r a m O b j e c t K e y > < K e y > T a b l e s \ m o x i f l o x a c i n < / K e y > < / D i a g r a m O b j e c t K e y > < D i a g r a m O b j e c t K e y > < K e y > T a b l e s \ m o x i f l o x a c i n \ C o l u m n s \ A T C   c o d e < / K e y > < / D i a g r a m O b j e c t K e y > < D i a g r a m O b j e c t K e y > < K e y > T a b l e s \ m o x i f l o x a c i n \ C o l u m n s \ N a m e < / K e y > < / D i a g r a m O b j e c t K e y > < D i a g r a m O b j e c t K e y > < K e y > T a b l e s \ m o x i f l o x a c i n \ C o l u m n s \ D D D < / K e y > < / D i a g r a m O b j e c t K e y > < D i a g r a m O b j e c t K e y > < K e y > T a b l e s \ m o x i f l o x a c i n \ C o l u m n s \ U < / K e y > < / D i a g r a m O b j e c t K e y > < D i a g r a m O b j e c t K e y > < K e y > T a b l e s \ m o x i f l o x a c i n \ C o l u m n s \ A d m . R < / K e y > < / D i a g r a m O b j e c t K e y > < D i a g r a m O b j e c t K e y > < K e y > T a b l e s \ m o x i f l o x a c i n \ C o l u m n s \ N o t e < / K e y > < / D i a g r a m O b j e c t K e y > < D i a g r a m O b j e c t K e y > < K e y > T a b l e s \ a z i t h r o m y c i n < / K e y > < / D i a g r a m O b j e c t K e y > < D i a g r a m O b j e c t K e y > < K e y > T a b l e s \ a z i t h r o m y c i n \ C o l u m n s \ A T C   c o d e < / K e y > < / D i a g r a m O b j e c t K e y > < D i a g r a m O b j e c t K e y > < K e y > T a b l e s \ a z i t h r o m y c i n \ C o l u m n s \ N a m e < / K e y > < / D i a g r a m O b j e c t K e y > < D i a g r a m O b j e c t K e y > < K e y > T a b l e s \ a z i t h r o m y c i n \ C o l u m n s \ D D D < / K e y > < / D i a g r a m O b j e c t K e y > < D i a g r a m O b j e c t K e y > < K e y > T a b l e s \ a z i t h r o m y c i n \ C o l u m n s \ U < / K e y > < / D i a g r a m O b j e c t K e y > < D i a g r a m O b j e c t K e y > < K e y > T a b l e s \ a z i t h r o m y c i n \ C o l u m n s \ A d m . R < / K e y > < / D i a g r a m O b j e c t K e y > < D i a g r a m O b j e c t K e y > < K e y > T a b l e s \ a z i t h r o m y c i n \ C o l u m n s \ N o t e < / K e y > < / D i a g r a m O b j e c t K e y > < D i a g r a m O b j e c t K e y > < K e y > T a b l e s \ a m i k a c i n < / K e y > < / D i a g r a m O b j e c t K e y > < D i a g r a m O b j e c t K e y > < K e y > T a b l e s \ a m i k a c i n \ C o l u m n s \ A T C   c o d e < / K e y > < / D i a g r a m O b j e c t K e y > < D i a g r a m O b j e c t K e y > < K e y > T a b l e s \ a m i k a c i n \ C o l u m n s \ N a m e < / K e y > < / D i a g r a m O b j e c t K e y > < D i a g r a m O b j e c t K e y > < K e y > T a b l e s \ a m i k a c i n \ C o l u m n s \ D D D < / K e y > < / D i a g r a m O b j e c t K e y > < D i a g r a m O b j e c t K e y > < K e y > T a b l e s \ a m i k a c i n \ C o l u m n s \ U < / K e y > < / D i a g r a m O b j e c t K e y > < D i a g r a m O b j e c t K e y > < K e y > T a b l e s \ a m i k a c i n \ C o l u m n s \ A d m . R < / K e y > < / D i a g r a m O b j e c t K e y > < D i a g r a m O b j e c t K e y > < K e y > T a b l e s \ a m i k a c i n \ C o l u m n s \ N o t e < / K e y > < / D i a g r a m O b j e c t K e y > < D i a g r a m O b j e c t K e y > < K e y > T a b l e s \ a m o x i c i l l i n < / K e y > < / D i a g r a m O b j e c t K e y > < D i a g r a m O b j e c t K e y > < K e y > T a b l e s \ a m o x i c i l l i n \ C o l u m n s \ A T C   c o d e < / K e y > < / D i a g r a m O b j e c t K e y > < D i a g r a m O b j e c t K e y > < K e y > T a b l e s \ a m o x i c i l l i n \ C o l u m n s \ N a m e < / K e y > < / D i a g r a m O b j e c t K e y > < D i a g r a m O b j e c t K e y > < K e y > T a b l e s \ a m o x i c i l l i n \ C o l u m n s \ D D D < / K e y > < / D i a g r a m O b j e c t K e y > < D i a g r a m O b j e c t K e y > < K e y > T a b l e s \ a m o x i c i l l i n \ C o l u m n s \ U < / K e y > < / D i a g r a m O b j e c t K e y > < D i a g r a m O b j e c t K e y > < K e y > T a b l e s \ a m o x i c i l l i n \ C o l u m n s \ A d m . R < / K e y > < / D i a g r a m O b j e c t K e y > < D i a g r a m O b j e c t K e y > < K e y > T a b l e s \ a m o x i c i l l i n \ C o l u m n s \ N o t e < / K e y > < / D i a g r a m O b j e c t K e y > < D i a g r a m O b j e c t K e y > < K e y > T a b l e s \ a m o x i c i l l i n   a n d   b e t a - l a c t a m a s e   i n h i b i t o r < / K e y > < / D i a g r a m O b j e c t K e y > < D i a g r a m O b j e c t K e y > < K e y > T a b l e s \ a m o x i c i l l i n   a n d   b e t a - l a c t a m a s e   i n h i b i t o r \ C o l u m n s \ A T C   c o d e < / K e y > < / D i a g r a m O b j e c t K e y > < D i a g r a m O b j e c t K e y > < K e y > T a b l e s \ a m o x i c i l l i n   a n d   b e t a - l a c t a m a s e   i n h i b i t o r \ C o l u m n s \ N a m e < / K e y > < / D i a g r a m O b j e c t K e y > < D i a g r a m O b j e c t K e y > < K e y > T a b l e s \ a m o x i c i l l i n   a n d   b e t a - l a c t a m a s e   i n h i b i t o r \ C o l u m n s \ D D D < / K e y > < / D i a g r a m O b j e c t K e y > < D i a g r a m O b j e c t K e y > < K e y > T a b l e s \ a m o x i c i l l i n   a n d   b e t a - l a c t a m a s e   i n h i b i t o r \ C o l u m n s \ U < / K e y > < / D i a g r a m O b j e c t K e y > < D i a g r a m O b j e c t K e y > < K e y > T a b l e s \ a m o x i c i l l i n   a n d   b e t a - l a c t a m a s e   i n h i b i t o r \ C o l u m n s \ A d m . R < / K e y > < / D i a g r a m O b j e c t K e y > < D i a g r a m O b j e c t K e y > < K e y > T a b l e s \ a m o x i c i l l i n   a n d   b e t a - l a c t a m a s e   i n h i b i t o r \ C o l u m n s \ N o t e < / K e y > < / D i a g r a m O b j e c t K e y > < D i a g r a m O b j e c t K e y > < K e y > T a b l e s \ a m p i c i l l i n < / K e y > < / D i a g r a m O b j e c t K e y > < D i a g r a m O b j e c t K e y > < K e y > T a b l e s \ a m p i c i l l i n \ C o l u m n s \ A T C   c o d e < / K e y > < / D i a g r a m O b j e c t K e y > < D i a g r a m O b j e c t K e y > < K e y > T a b l e s \ a m p i c i l l i n \ C o l u m n s \ N a m e < / K e y > < / D i a g r a m O b j e c t K e y > < D i a g r a m O b j e c t K e y > < K e y > T a b l e s \ a m p i c i l l i n \ C o l u m n s \ D D D < / K e y > < / D i a g r a m O b j e c t K e y > < D i a g r a m O b j e c t K e y > < K e y > T a b l e s \ a m p i c i l l i n \ C o l u m n s \ U < / K e y > < / D i a g r a m O b j e c t K e y > < D i a g r a m O b j e c t K e y > < K e y > T a b l e s \ a m p i c i l l i n \ C o l u m n s \ A d m . R < / K e y > < / D i a g r a m O b j e c t K e y > < D i a g r a m O b j e c t K e y > < K e y > T a b l e s \ a m p i c i l l i n \ C o l u m n s \ N o t e < / K e y > < / D i a g r a m O b j e c t K e y > < D i a g r a m O b j e c t K e y > < K e y > T a b l e s \ a m p i c i l l i n   a n d   b e t a - l a c t a m a s e   i n h i b i t o r < / K e y > < / D i a g r a m O b j e c t K e y > < D i a g r a m O b j e c t K e y > < K e y > T a b l e s \ a m p i c i l l i n   a n d   b e t a - l a c t a m a s e   i n h i b i t o r \ C o l u m n s \ A T C   c o d e < / K e y > < / D i a g r a m O b j e c t K e y > < D i a g r a m O b j e c t K e y > < K e y > T a b l e s \ a m p i c i l l i n   a n d   b e t a - l a c t a m a s e   i n h i b i t o r \ C o l u m n s \ N a m e < / K e y > < / D i a g r a m O b j e c t K e y > < D i a g r a m O b j e c t K e y > < K e y > T a b l e s \ a m p i c i l l i n   a n d   b e t a - l a c t a m a s e   i n h i b i t o r \ C o l u m n s \ D D D < / K e y > < / D i a g r a m O b j e c t K e y > < D i a g r a m O b j e c t K e y > < K e y > T a b l e s \ a m p i c i l l i n   a n d   b e t a - l a c t a m a s e   i n h i b i t o r \ C o l u m n s \ U < / K e y > < / D i a g r a m O b j e c t K e y > < D i a g r a m O b j e c t K e y > < K e y > T a b l e s \ a m p i c i l l i n   a n d   b e t a - l a c t a m a s e   i n h i b i t o r \ C o l u m n s \ A d m . R < / K e y > < / D i a g r a m O b j e c t K e y > < D i a g r a m O b j e c t K e y > < K e y > T a b l e s \ a m p i c i l l i n   a n d   b e t a - l a c t a m a s e   i n h i b i t o r \ C o l u m n s \ N o t e < / K e y > < / D i a g r a m O b j e c t K e y > < D i a g r a m O b j e c t K e y > < K e y > T a b l e s \ b e n z y l p e n i c i l l i n < / K e y > < / D i a g r a m O b j e c t K e y > < D i a g r a m O b j e c t K e y > < K e y > T a b l e s \ b e n z y l p e n i c i l l i n \ C o l u m n s \ A T C   c o d e < / K e y > < / D i a g r a m O b j e c t K e y > < D i a g r a m O b j e c t K e y > < K e y > T a b l e s \ b e n z y l p e n i c i l l i n \ C o l u m n s \ N a m e < / K e y > < / D i a g r a m O b j e c t K e y > < D i a g r a m O b j e c t K e y > < K e y > T a b l e s \ b e n z y l p e n i c i l l i n \ C o l u m n s \ D D D < / K e y > < / D i a g r a m O b j e c t K e y > < D i a g r a m O b j e c t K e y > < K e y > T a b l e s \ b e n z y l p e n i c i l l i n \ C o l u m n s \ U < / K e y > < / D i a g r a m O b j e c t K e y > < D i a g r a m O b j e c t K e y > < K e y > T a b l e s \ b e n z y l p e n i c i l l i n \ C o l u m n s \ A d m . R < / K e y > < / D i a g r a m O b j e c t K e y > < D i a g r a m O b j e c t K e y > < K e y > T a b l e s \ b e n z y l p e n i c i l l i n \ C o l u m n s \ N o t e < / K e y > < / D i a g r a m O b j e c t K e y > < D i a g r a m O b j e c t K e y > < K e y > T a b l e s \ v a n c o m y c i n < / K e y > < / D i a g r a m O b j e c t K e y > < D i a g r a m O b j e c t K e y > < K e y > T a b l e s \ v a n c o m y c i n \ C o l u m n s \ A T C   c o d e < / K e y > < / D i a g r a m O b j e c t K e y > < D i a g r a m O b j e c t K e y > < K e y > T a b l e s \ v a n c o m y c i n \ C o l u m n s \ N a m e < / K e y > < / D i a g r a m O b j e c t K e y > < D i a g r a m O b j e c t K e y > < K e y > T a b l e s \ v a n c o m y c i n \ C o l u m n s \ D D D < / K e y > < / D i a g r a m O b j e c t K e y > < D i a g r a m O b j e c t K e y > < K e y > T a b l e s \ v a n c o m y c i n \ C o l u m n s \ U < / K e y > < / D i a g r a m O b j e c t K e y > < D i a g r a m O b j e c t K e y > < K e y > T a b l e s \ v a n c o m y c i n \ C o l u m n s \ A d m . R < / K e y > < / D i a g r a m O b j e c t K e y > < D i a g r a m O b j e c t K e y > < K e y > T a b l e s \ v a n c o m y c i n \ C o l u m n s \ N o t e < / K e y > < / D i a g r a m O b j e c t K e y > < D i a g r a m O b j e c t K e y > < K e y > T a b l e s \ g a t i f l o x a c i n < / K e y > < / D i a g r a m O b j e c t K e y > < D i a g r a m O b j e c t K e y > < K e y > T a b l e s \ g a t i f l o x a c i n \ C o l u m n s \ A T C   c o d e < / K e y > < / D i a g r a m O b j e c t K e y > < D i a g r a m O b j e c t K e y > < K e y > T a b l e s \ g a t i f l o x a c i n \ C o l u m n s \ N a m e < / K e y > < / D i a g r a m O b j e c t K e y > < D i a g r a m O b j e c t K e y > < K e y > T a b l e s \ g a t i f l o x a c i n \ C o l u m n s \ D D D < / K e y > < / D i a g r a m O b j e c t K e y > < D i a g r a m O b j e c t K e y > < K e y > T a b l e s \ g a t i f l o x a c i n \ C o l u m n s \ U < / K e y > < / D i a g r a m O b j e c t K e y > < D i a g r a m O b j e c t K e y > < K e y > T a b l e s \ g a t i f l o x a c i n \ C o l u m n s \ A d m . R < / K e y > < / D i a g r a m O b j e c t K e y > < D i a g r a m O b j e c t K e y > < K e y > T a b l e s \ g a t i f l o x a c i n \ C o l u m n s \ N o t e < / K e y > < / D i a g r a m O b j e c t K e y > < D i a g r a m O b j e c t K e y > < K e y > T a b l e s \ g e n t a m i c i n < / K e y > < / D i a g r a m O b j e c t K e y > < D i a g r a m O b j e c t K e y > < K e y > T a b l e s \ g e n t a m i c i n \ C o l u m n s \ A T C   c o d e < / K e y > < / D i a g r a m O b j e c t K e y > < D i a g r a m O b j e c t K e y > < K e y > T a b l e s \ g e n t a m i c i n \ C o l u m n s \ N a m e < / K e y > < / D i a g r a m O b j e c t K e y > < D i a g r a m O b j e c t K e y > < K e y > T a b l e s \ g e n t a m i c i n \ C o l u m n s \ D D D < / K e y > < / D i a g r a m O b j e c t K e y > < D i a g r a m O b j e c t K e y > < K e y > T a b l e s \ g e n t a m i c i n \ C o l u m n s \ U < / K e y > < / D i a g r a m O b j e c t K e y > < D i a g r a m O b j e c t K e y > < K e y > T a b l e s \ g e n t a m i c i n \ C o l u m n s \ A d m . R < / K e y > < / D i a g r a m O b j e c t K e y > < D i a g r a m O b j e c t K e y > < K e y > T a b l e s \ g e n t a m i c i n \ C o l u m n s \ N o t e < / K e y > < / D i a g r a m O b j e c t K e y > < D i a g r a m O b j e c t K e y > < K e y > T a b l e s \ j o s a m y c i n < / K e y > < / D i a g r a m O b j e c t K e y > < D i a g r a m O b j e c t K e y > < K e y > T a b l e s \ j o s a m y c i n \ C o l u m n s \ A T C   c o d e < / K e y > < / D i a g r a m O b j e c t K e y > < D i a g r a m O b j e c t K e y > < K e y > T a b l e s \ j o s a m y c i n \ C o l u m n s \ N a m e < / K e y > < / D i a g r a m O b j e c t K e y > < D i a g r a m O b j e c t K e y > < K e y > T a b l e s \ j o s a m y c i n \ C o l u m n s \ D D D < / K e y > < / D i a g r a m O b j e c t K e y > < D i a g r a m O b j e c t K e y > < K e y > T a b l e s \ j o s a m y c i n \ C o l u m n s \ U < / K e y > < / D i a g r a m O b j e c t K e y > < D i a g r a m O b j e c t K e y > < K e y > T a b l e s \ j o s a m y c i n \ C o l u m n s \ A d m . R < / K e y > < / D i a g r a m O b j e c t K e y > < D i a g r a m O b j e c t K e y > < K e y > T a b l e s \ j o s a m y c i n \ C o l u m n s \ N o t e < / K e y > < / D i a g r a m O b j e c t K e y > < D i a g r a m O b j e c t K e y > < K e y > T a b l e s \ d o x y c y c l i n e < / K e y > < / D i a g r a m O b j e c t K e y > < D i a g r a m O b j e c t K e y > < K e y > T a b l e s \ d o x y c y c l i n e \ C o l u m n s \ A T C   c o d e < / K e y > < / D i a g r a m O b j e c t K e y > < D i a g r a m O b j e c t K e y > < K e y > T a b l e s \ d o x y c y c l i n e \ C o l u m n s \ N a m e < / K e y > < / D i a g r a m O b j e c t K e y > < D i a g r a m O b j e c t K e y > < K e y > T a b l e s \ d o x y c y c l i n e \ C o l u m n s \ D D D < / K e y > < / D i a g r a m O b j e c t K e y > < D i a g r a m O b j e c t K e y > < K e y > T a b l e s \ d o x y c y c l i n e \ C o l u m n s \ U < / K e y > < / D i a g r a m O b j e c t K e y > < D i a g r a m O b j e c t K e y > < K e y > T a b l e s \ d o x y c y c l i n e \ C o l u m n s \ A d m . R < / K e y > < / D i a g r a m O b j e c t K e y > < D i a g r a m O b j e c t K e y > < K e y > T a b l e s \ d o x y c y c l i n e \ C o l u m n s \ N o t e < / K e y > < / D i a g r a m O b j e c t K e y > < D i a g r a m O b j e c t K e y > < K e y > T a b l e s \ d o r i p e n e m < / K e y > < / D i a g r a m O b j e c t K e y > < D i a g r a m O b j e c t K e y > < K e y > T a b l e s \ d o r i p e n e m \ C o l u m n s \ A T C   c o d e < / K e y > < / D i a g r a m O b j e c t K e y > < D i a g r a m O b j e c t K e y > < K e y > T a b l e s \ d o r i p e n e m \ C o l u m n s \ N a m e < / K e y > < / D i a g r a m O b j e c t K e y > < D i a g r a m O b j e c t K e y > < K e y > T a b l e s \ d o r i p e n e m \ C o l u m n s \ D D D < / K e y > < / D i a g r a m O b j e c t K e y > < D i a g r a m O b j e c t K e y > < K e y > T a b l e s \ d o r i p e n e m \ C o l u m n s \ U < / K e y > < / D i a g r a m O b j e c t K e y > < D i a g r a m O b j e c t K e y > < K e y > T a b l e s \ d o r i p e n e m \ C o l u m n s \ A d m . R < / K e y > < / D i a g r a m O b j e c t K e y > < D i a g r a m O b j e c t K e y > < K e y > T a b l e s \ d o r i p e n e m \ C o l u m n s \ N o t e < / K e y > < / D i a g r a m O b j e c t K e y > < D i a g r a m O b j e c t K e y > < K e y > T a b l e s \ e r y t h r o m y c i n < / K e y > < / D i a g r a m O b j e c t K e y > < D i a g r a m O b j e c t K e y > < K e y > T a b l e s \ e r y t h r o m y c i n \ C o l u m n s \ A T C   c o d e < / K e y > < / D i a g r a m O b j e c t K e y > < D i a g r a m O b j e c t K e y > < K e y > T a b l e s \ e r y t h r o m y c i n \ C o l u m n s \ N a m e < / K e y > < / D i a g r a m O b j e c t K e y > < D i a g r a m O b j e c t K e y > < K e y > T a b l e s \ e r y t h r o m y c i n \ C o l u m n s \ D D D < / K e y > < / D i a g r a m O b j e c t K e y > < D i a g r a m O b j e c t K e y > < K e y > T a b l e s \ e r y t h r o m y c i n \ C o l u m n s \ U < / K e y > < / D i a g r a m O b j e c t K e y > < D i a g r a m O b j e c t K e y > < K e y > T a b l e s \ e r y t h r o m y c i n \ C o l u m n s \ A d m . R < / K e y > < / D i a g r a m O b j e c t K e y > < D i a g r a m O b j e c t K e y > < K e y > T a b l e s \ e r y t h r o m y c i n \ C o l u m n s \ N o t e < / K e y > < / D i a g r a m O b j e c t K e y > < D i a g r a m O b j e c t K e y > < K e y > T a b l e s \ e r t a p e n e m < / K e y > < / D i a g r a m O b j e c t K e y > < D i a g r a m O b j e c t K e y > < K e y > T a b l e s \ e r t a p e n e m \ C o l u m n s \ A T C   c o d e < / K e y > < / D i a g r a m O b j e c t K e y > < D i a g r a m O b j e c t K e y > < K e y > T a b l e s \ e r t a p e n e m \ C o l u m n s \ N a m e < / K e y > < / D i a g r a m O b j e c t K e y > < D i a g r a m O b j e c t K e y > < K e y > T a b l e s \ e r t a p e n e m \ C o l u m n s \ D D D < / K e y > < / D i a g r a m O b j e c t K e y > < D i a g r a m O b j e c t K e y > < K e y > T a b l e s \ e r t a p e n e m \ C o l u m n s \ U < / K e y > < / D i a g r a m O b j e c t K e y > < D i a g r a m O b j e c t K e y > < K e y > T a b l e s \ e r t a p e n e m \ C o l u m n s \ A d m . R < / K e y > < / D i a g r a m O b j e c t K e y > < D i a g r a m O b j e c t K e y > < K e y > T a b l e s \ e r t a p e n e m \ C o l u m n s \ N o t e < / K e y > < / D i a g r a m O b j e c t K e y > < D i a g r a m O b j e c t K e y > < K e y > T a b l e s \ i m i p e n e m   a n d   c i l a s t a t i n < / K e y > < / D i a g r a m O b j e c t K e y > < D i a g r a m O b j e c t K e y > < K e y > T a b l e s \ i m i p e n e m   a n d   c i l a s t a t i n \ C o l u m n s \ A T C   c o d e < / K e y > < / D i a g r a m O b j e c t K e y > < D i a g r a m O b j e c t K e y > < K e y > T a b l e s \ i m i p e n e m   a n d   c i l a s t a t i n \ C o l u m n s \ N a m e < / K e y > < / D i a g r a m O b j e c t K e y > < D i a g r a m O b j e c t K e y > < K e y > T a b l e s \ i m i p e n e m   a n d   c i l a s t a t i n \ C o l u m n s \ D D D < / K e y > < / D i a g r a m O b j e c t K e y > < D i a g r a m O b j e c t K e y > < K e y > T a b l e s \ i m i p e n e m   a n d   c i l a s t a t i n \ C o l u m n s \ U < / K e y > < / D i a g r a m O b j e c t K e y > < D i a g r a m O b j e c t K e y > < K e y > T a b l e s \ i m i p e n e m   a n d   c i l a s t a t i n \ C o l u m n s \ A d m . R < / K e y > < / D i a g r a m O b j e c t K e y > < D i a g r a m O b j e c t K e y > < K e y > T a b l e s \ i m i p e n e m   a n d   c i l a s t a t i n \ C o l u m n s \ N o t e < / K e y > < / D i a g r a m O b j e c t K e y > < D i a g r a m O b j e c t K e y > < K e y > T a b l e s \ k a n a m y c i n < / K e y > < / D i a g r a m O b j e c t K e y > < D i a g r a m O b j e c t K e y > < K e y > T a b l e s \ k a n a m y c i n \ C o l u m n s \ A T C   c o d e < / K e y > < / D i a g r a m O b j e c t K e y > < D i a g r a m O b j e c t K e y > < K e y > T a b l e s \ k a n a m y c i n \ C o l u m n s \ N a m e < / K e y > < / D i a g r a m O b j e c t K e y > < D i a g r a m O b j e c t K e y > < K e y > T a b l e s \ k a n a m y c i n \ C o l u m n s \ D D D < / K e y > < / D i a g r a m O b j e c t K e y > < D i a g r a m O b j e c t K e y > < K e y > T a b l e s \ k a n a m y c i n \ C o l u m n s \ U < / K e y > < / D i a g r a m O b j e c t K e y > < D i a g r a m O b j e c t K e y > < K e y > T a b l e s \ k a n a m y c i n \ C o l u m n s \ A d m . R < / K e y > < / D i a g r a m O b j e c t K e y > < D i a g r a m O b j e c t K e y > < K e y > T a b l e s \ k a n a m y c i n \ C o l u m n s \ N o t e < / K e y > < / D i a g r a m O b j e c t K e y > < D i a g r a m O b j e c t K e y > < K e y > T a b l e s \ c l a r i t h r o m y c i n < / K e y > < / D i a g r a m O b j e c t K e y > < D i a g r a m O b j e c t K e y > < K e y > T a b l e s \ c l a r i t h r o m y c i n \ C o l u m n s \ A T C   c o d e < / K e y > < / D i a g r a m O b j e c t K e y > < D i a g r a m O b j e c t K e y > < K e y > T a b l e s \ c l a r i t h r o m y c i n \ C o l u m n s \ N a m e < / K e y > < / D i a g r a m O b j e c t K e y > < D i a g r a m O b j e c t K e y > < K e y > T a b l e s \ c l a r i t h r o m y c i n \ C o l u m n s \ D D D < / K e y > < / D i a g r a m O b j e c t K e y > < D i a g r a m O b j e c t K e y > < K e y > T a b l e s \ c l a r i t h r o m y c i n \ C o l u m n s \ U < / K e y > < / D i a g r a m O b j e c t K e y > < D i a g r a m O b j e c t K e y > < K e y > T a b l e s \ c l a r i t h r o m y c i n \ C o l u m n s \ A d m . R < / K e y > < / D i a g r a m O b j e c t K e y > < D i a g r a m O b j e c t K e y > < K e y > T a b l e s \ c l a r i t h r o m y c i n \ C o l u m n s \ N o t e < / K e y > < / D i a g r a m O b j e c t K e y > < D i a g r a m O b j e c t K e y > < K e y > T a b l e s \ c l i n d a m y c i n < / K e y > < / D i a g r a m O b j e c t K e y > < D i a g r a m O b j e c t K e y > < K e y > T a b l e s \ c l i n d a m y c i n \ C o l u m n s \ A T C   c o d e < / K e y > < / D i a g r a m O b j e c t K e y > < D i a g r a m O b j e c t K e y > < K e y > T a b l e s \ c l i n d a m y c i n \ C o l u m n s \ N a m e < / K e y > < / D i a g r a m O b j e c t K e y > < D i a g r a m O b j e c t K e y > < K e y > T a b l e s \ c l i n d a m y c i n \ C o l u m n s \ D D D < / K e y > < / D i a g r a m O b j e c t K e y > < D i a g r a m O b j e c t K e y > < K e y > T a b l e s \ c l i n d a m y c i n \ C o l u m n s \ U < / K e y > < / D i a g r a m O b j e c t K e y > < D i a g r a m O b j e c t K e y > < K e y > T a b l e s \ c l i n d a m y c i n \ C o l u m n s \ A d m . R < / K e y > < / D i a g r a m O b j e c t K e y > < D i a g r a m O b j e c t K e y > < K e y > T a b l e s \ c l i n d a m y c i n \ C o l u m n s \ N o t e < / K e y > < / D i a g r a m O b j e c t K e y > < D i a g r a m O b j e c t K e y > < K e y > T a b l e s \ c h l o r a m p h e n i c o l < / K e y > < / D i a g r a m O b j e c t K e y > < D i a g r a m O b j e c t K e y > < K e y > T a b l e s \ c h l o r a m p h e n i c o l \ C o l u m n s \ A T C   c o d e < / K e y > < / D i a g r a m O b j e c t K e y > < D i a g r a m O b j e c t K e y > < K e y > T a b l e s \ c h l o r a m p h e n i c o l \ C o l u m n s \ N a m e < / K e y > < / D i a g r a m O b j e c t K e y > < D i a g r a m O b j e c t K e y > < K e y > T a b l e s \ c h l o r a m p h e n i c o l \ C o l u m n s \ D D D < / K e y > < / D i a g r a m O b j e c t K e y > < D i a g r a m O b j e c t K e y > < K e y > T a b l e s \ c h l o r a m p h e n i c o l \ C o l u m n s \ U < / K e y > < / D i a g r a m O b j e c t K e y > < D i a g r a m O b j e c t K e y > < K e y > T a b l e s \ c h l o r a m p h e n i c o l \ C o l u m n s \ A d m . R < / K e y > < / D i a g r a m O b j e c t K e y > < D i a g r a m O b j e c t K e y > < K e y > T a b l e s \ c h l o r a m p h e n i c o l \ C o l u m n s \ N o t e < / K e y > < / D i a g r a m O b j e c t K e y > < D i a g r a m O b j e c t K e y > < K e y > T a b l e s \ l i n c o m y c i n < / K e y > < / D i a g r a m O b j e c t K e y > < D i a g r a m O b j e c t K e y > < K e y > T a b l e s \ l i n c o m y c i n \ C o l u m n s \ A T C   c o d e < / K e y > < / D i a g r a m O b j e c t K e y > < D i a g r a m O b j e c t K e y > < K e y > T a b l e s \ l i n c o m y c i n \ C o l u m n s \ N a m e < / K e y > < / D i a g r a m O b j e c t K e y > < D i a g r a m O b j e c t K e y > < K e y > T a b l e s \ l i n c o m y c i n \ C o l u m n s \ D D D < / K e y > < / D i a g r a m O b j e c t K e y > < D i a g r a m O b j e c t K e y > < K e y > T a b l e s \ l i n c o m y c i n \ C o l u m n s \ U < / K e y > < / D i a g r a m O b j e c t K e y > < D i a g r a m O b j e c t K e y > < K e y > T a b l e s \ l i n c o m y c i n \ C o l u m n s \ A d m . R < / K e y > < / D i a g r a m O b j e c t K e y > < D i a g r a m O b j e c t K e y > < K e y > T a b l e s \ l i n c o m y c i n \ C o l u m n s \ N o t e < / K e y > < / D i a g r a m O b j e c t K e y > < D i a g r a m O b j e c t K e y > < K e y > T a b l e s \ l o m e f l o x a c i n < / K e y > < / D i a g r a m O b j e c t K e y > < D i a g r a m O b j e c t K e y > < K e y > T a b l e s \ l o m e f l o x a c i n \ C o l u m n s \ A T C   c o d e < / K e y > < / D i a g r a m O b j e c t K e y > < D i a g r a m O b j e c t K e y > < K e y > T a b l e s \ l o m e f l o x a c i n \ C o l u m n s \ N a m e < / K e y > < / D i a g r a m O b j e c t K e y > < D i a g r a m O b j e c t K e y > < K e y > T a b l e s \ l o m e f l o x a c i n \ C o l u m n s \ D D D < / K e y > < / D i a g r a m O b j e c t K e y > < D i a g r a m O b j e c t K e y > < K e y > T a b l e s \ l o m e f l o x a c i n \ C o l u m n s \ U < / K e y > < / D i a g r a m O b j e c t K e y > < D i a g r a m O b j e c t K e y > < K e y > T a b l e s \ l o m e f l o x a c i n \ C o l u m n s \ A d m . R < / K e y > < / D i a g r a m O b j e c t K e y > < D i a g r a m O b j e c t K e y > < K e y > T a b l e s \ l o m e f l o x a c i n \ C o l u m n s \ N o t e < / K e y > < / D i a g r a m O b j e c t K e y > < D i a g r a m O b j e c t K e y > < K e y > T a b l e s \ m e t r o n i d a z o l e < / K e y > < / D i a g r a m O b j e c t K e y > < D i a g r a m O b j e c t K e y > < K e y > T a b l e s \ m e t r o n i d a z o l e \ C o l u m n s \ A T C   c o d e < / K e y > < / D i a g r a m O b j e c t K e y > < D i a g r a m O b j e c t K e y > < K e y > T a b l e s \ m e t r o n i d a z o l e \ C o l u m n s \ N a m e < / K e y > < / D i a g r a m O b j e c t K e y > < D i a g r a m O b j e c t K e y > < K e y > T a b l e s \ m e t r o n i d a z o l e \ C o l u m n s \ D D D < / K e y > < / D i a g r a m O b j e c t K e y > < D i a g r a m O b j e c t K e y > < K e y > T a b l e s \ m e t r o n i d a z o l e \ C o l u m n s \ U < / K e y > < / D i a g r a m O b j e c t K e y > < D i a g r a m O b j e c t K e y > < K e y > T a b l e s \ m e t r o n i d a z o l e \ C o l u m n s \ A d m . R < / K e y > < / D i a g r a m O b j e c t K e y > < D i a g r a m O b j e c t K e y > < K e y > T a b l e s \ m e t r o n i d a z o l e \ C o l u m n s \ N o t e < / K e y > < / D i a g r a m O b j e c t K e y > < D i a g r a m O b j e c t K e y > < K e y > T a b l e s \ n i t r o f u r a n t o i n < / K e y > < / D i a g r a m O b j e c t K e y > < D i a g r a m O b j e c t K e y > < K e y > T a b l e s \ n i t r o f u r a n t o i n \ C o l u m n s \ A T C   c o d e < / K e y > < / D i a g r a m O b j e c t K e y > < D i a g r a m O b j e c t K e y > < K e y > T a b l e s \ n i t r o f u r a n t o i n \ C o l u m n s \ N a m e < / K e y > < / D i a g r a m O b j e c t K e y > < D i a g r a m O b j e c t K e y > < K e y > T a b l e s \ n i t r o f u r a n t o i n \ C o l u m n s \ D D D < / K e y > < / D i a g r a m O b j e c t K e y > < D i a g r a m O b j e c t K e y > < K e y > T a b l e s \ n i t r o f u r a n t o i n \ C o l u m n s \ U < / K e y > < / D i a g r a m O b j e c t K e y > < D i a g r a m O b j e c t K e y > < K e y > T a b l e s \ n i t r o f u r a n t o i n \ C o l u m n s \ A d m . R < / K e y > < / D i a g r a m O b j e c t K e y > < D i a g r a m O b j e c t K e y > < K e y > T a b l e s \ n i t r o f u r a n t o i n \ C o l u m n s \ N o t e < / K e y > < / D i a g r a m O b j e c t K e y > < D i a g r a m O b j e c t K e y > < K e y > T a b l e s \ n o r f l o x a c i n < / K e y > < / D i a g r a m O b j e c t K e y > < D i a g r a m O b j e c t K e y > < K e y > T a b l e s \ n o r f l o x a c i n \ C o l u m n s \ A T C   c o d e < / K e y > < / D i a g r a m O b j e c t K e y > < D i a g r a m O b j e c t K e y > < K e y > T a b l e s \ n o r f l o x a c i n \ C o l u m n s \ N a m e < / K e y > < / D i a g r a m O b j e c t K e y > < D i a g r a m O b j e c t K e y > < K e y > T a b l e s \ n o r f l o x a c i n \ C o l u m n s \ D D D < / K e y > < / D i a g r a m O b j e c t K e y > < D i a g r a m O b j e c t K e y > < K e y > T a b l e s \ n o r f l o x a c i n \ C o l u m n s \ U < / K e y > < / D i a g r a m O b j e c t K e y > < D i a g r a m O b j e c t K e y > < K e y > T a b l e s \ n o r f l o x a c i n \ C o l u m n s \ A d m . R < / K e y > < / D i a g r a m O b j e c t K e y > < D i a g r a m O b j e c t K e y > < K e y > T a b l e s \ n o r f l o x a c i n \ C o l u m n s \ N o t e < / K e y > < / D i a g r a m O b j e c t K e y > < D i a g r a m O b j e c t K e y > < K e y > T a b l e s \ o r n i d a z o l e < / K e y > < / D i a g r a m O b j e c t K e y > < D i a g r a m O b j e c t K e y > < K e y > T a b l e s \ o r n i d a z o l e \ C o l u m n s \ A T C   c o d e < / K e y > < / D i a g r a m O b j e c t K e y > < D i a g r a m O b j e c t K e y > < K e y > T a b l e s \ o r n i d a z o l e \ C o l u m n s \ N a m e < / K e y > < / D i a g r a m O b j e c t K e y > < D i a g r a m O b j e c t K e y > < K e y > T a b l e s \ o r n i d a z o l e \ C o l u m n s \ D D D < / K e y > < / D i a g r a m O b j e c t K e y > < D i a g r a m O b j e c t K e y > < K e y > T a b l e s \ o r n i d a z o l e \ C o l u m n s \ U < / K e y > < / D i a g r a m O b j e c t K e y > < D i a g r a m O b j e c t K e y > < K e y > T a b l e s \ o r n i d a z o l e \ C o l u m n s \ A d m . R < / K e y > < / D i a g r a m O b j e c t K e y > < D i a g r a m O b j e c t K e y > < K e y > T a b l e s \ o r n i d a z o l e \ C o l u m n s \ N o t e < / K e y > < / D i a g r a m O b j e c t K e y > < D i a g r a m O b j e c t K e y > < K e y > T a b l e s \ o f l o x a c i n < / K e y > < / D i a g r a m O b j e c t K e y > < D i a g r a m O b j e c t K e y > < K e y > T a b l e s \ o f l o x a c i n \ C o l u m n s \ A T C   c o d e < / K e y > < / D i a g r a m O b j e c t K e y > < D i a g r a m O b j e c t K e y > < K e y > T a b l e s \ o f l o x a c i n \ C o l u m n s \ N a m e < / K e y > < / D i a g r a m O b j e c t K e y > < D i a g r a m O b j e c t K e y > < K e y > T a b l e s \ o f l o x a c i n \ C o l u m n s \ D D D < / K e y > < / D i a g r a m O b j e c t K e y > < D i a g r a m O b j e c t K e y > < K e y > T a b l e s \ o f l o x a c i n \ C o l u m n s \ U < / K e y > < / D i a g r a m O b j e c t K e y > < D i a g r a m O b j e c t K e y > < K e y > T a b l e s \ o f l o x a c i n \ C o l u m n s \ A d m . R < / K e y > < / D i a g r a m O b j e c t K e y > < D i a g r a m O b j e c t K e y > < K e y > T a b l e s \ o f l o x a c i n \ C o l u m n s \ N o t e < / K e y > < / D i a g r a m O b j e c t K e y > < D i a g r a m O b j e c t K e y > < K e y > T a b l e s \ p i p e r a c i l l i n < / K e y > < / D i a g r a m O b j e c t K e y > < D i a g r a m O b j e c t K e y > < K e y > T a b l e s \ p i p e r a c i l l i n \ C o l u m n s \ A T C   c o d e < / K e y > < / D i a g r a m O b j e c t K e y > < D i a g r a m O b j e c t K e y > < K e y > T a b l e s \ p i p e r a c i l l i n \ C o l u m n s \ N a m e < / K e y > < / D i a g r a m O b j e c t K e y > < D i a g r a m O b j e c t K e y > < K e y > T a b l e s \ p i p e r a c i l l i n \ C o l u m n s \ D D D < / K e y > < / D i a g r a m O b j e c t K e y > < D i a g r a m O b j e c t K e y > < K e y > T a b l e s \ p i p e r a c i l l i n \ C o l u m n s \ U < / K e y > < / D i a g r a m O b j e c t K e y > < D i a g r a m O b j e c t K e y > < K e y > T a b l e s \ p i p e r a c i l l i n \ C o l u m n s \ A d m . R < / K e y > < / D i a g r a m O b j e c t K e y > < D i a g r a m O b j e c t K e y > < K e y > T a b l e s \ p i p e r a c i l l i n \ C o l u m n s \ N o t e < / K e y > < / D i a g r a m O b j e c t K e y > < D i a g r a m O b j e c t K e y > < K e y > T a b l e s \ p i p e r a c i l l i n   a n d   b e t a - l a c t a m a s e   i n h i b i t o r < / K e y > < / D i a g r a m O b j e c t K e y > < D i a g r a m O b j e c t K e y > < K e y > T a b l e s \ p i p e r a c i l l i n   a n d   b e t a - l a c t a m a s e   i n h i b i t o r \ C o l u m n s \ A T C   c o d e < / K e y > < / D i a g r a m O b j e c t K e y > < D i a g r a m O b j e c t K e y > < K e y > T a b l e s \ p i p e r a c i l l i n   a n d   b e t a - l a c t a m a s e   i n h i b i t o r \ C o l u m n s \ N a m e < / K e y > < / D i a g r a m O b j e c t K e y > < D i a g r a m O b j e c t K e y > < K e y > T a b l e s \ p i p e r a c i l l i n   a n d   b e t a - l a c t a m a s e   i n h i b i t o r \ C o l u m n s \ D D D < / K e y > < / D i a g r a m O b j e c t K e y > < D i a g r a m O b j e c t K e y > < K e y > T a b l e s \ p i p e r a c i l l i n   a n d   b e t a - l a c t a m a s e   i n h i b i t o r \ C o l u m n s \ U < / K e y > < / D i a g r a m O b j e c t K e y > < D i a g r a m O b j e c t K e y > < K e y > T a b l e s \ p i p e r a c i l l i n   a n d   b e t a - l a c t a m a s e   i n h i b i t o r \ C o l u m n s \ A d m . R < / K e y > < / D i a g r a m O b j e c t K e y > < D i a g r a m O b j e c t K e y > < K e y > T a b l e s \ p i p e r a c i l l i n   a n d   b e t a - l a c t a m a s e   i n h i b i t o r \ C o l u m n s \ N o t e < / K e y > < / D i a g r a m O b j e c t K e y > < D i a g r a m O b j e c t K e y > < K e y > T a b l e s \ s p e c t i n o m y c i n < / K e y > < / D i a g r a m O b j e c t K e y > < D i a g r a m O b j e c t K e y > < K e y > T a b l e s \ s p e c t i n o m y c i n \ C o l u m n s \ A T C   c o d e < / K e y > < / D i a g r a m O b j e c t K e y > < D i a g r a m O b j e c t K e y > < K e y > T a b l e s \ s p e c t i n o m y c i n \ C o l u m n s \ N a m e < / K e y > < / D i a g r a m O b j e c t K e y > < D i a g r a m O b j e c t K e y > < K e y > T a b l e s \ s p e c t i n o m y c i n \ C o l u m n s \ D D D < / K e y > < / D i a g r a m O b j e c t K e y > < D i a g r a m O b j e c t K e y > < K e y > T a b l e s \ s p e c t i n o m y c i n \ C o l u m n s \ U < / K e y > < / D i a g r a m O b j e c t K e y > < D i a g r a m O b j e c t K e y > < K e y > T a b l e s \ s p e c t i n o m y c i n \ C o l u m n s \ A d m . R < / K e y > < / D i a g r a m O b j e c t K e y > < D i a g r a m O b j e c t K e y > < K e y > T a b l e s \ s p e c t i n o m y c i n \ C o l u m n s \ N o t e < / K e y > < / D i a g r a m O b j e c t K e y > < D i a g r a m O b j e c t K e y > < K e y > T a b l e s \ s p i r a m y c i n < / K e y > < / D i a g r a m O b j e c t K e y > < D i a g r a m O b j e c t K e y > < K e y > T a b l e s \ s p i r a m y c i n \ C o l u m n s \ A T C   c o d e < / K e y > < / D i a g r a m O b j e c t K e y > < D i a g r a m O b j e c t K e y > < K e y > T a b l e s \ s p i r a m y c i n \ C o l u m n s \ N a m e < / K e y > < / D i a g r a m O b j e c t K e y > < D i a g r a m O b j e c t K e y > < K e y > T a b l e s \ s p i r a m y c i n \ C o l u m n s \ D D D < / K e y > < / D i a g r a m O b j e c t K e y > < D i a g r a m O b j e c t K e y > < K e y > T a b l e s \ s p i r a m y c i n \ C o l u m n s \ U < / K e y > < / D i a g r a m O b j e c t K e y > < D i a g r a m O b j e c t K e y > < K e y > T a b l e s \ s p i r a m y c i n \ C o l u m n s \ A d m . R < / K e y > < / D i a g r a m O b j e c t K e y > < D i a g r a m O b j e c t K e y > < K e y > T a b l e s \ s p i r a m y c i n \ C o l u m n s \ N o t e < / K e y > < / D i a g r a m O b j e c t K e y > < D i a g r a m O b j e c t K e y > < K e y > T a b l e s \ s u l f a d i m e t h o x i n e < / K e y > < / D i a g r a m O b j e c t K e y > < D i a g r a m O b j e c t K e y > < K e y > T a b l e s \ s u l f a d i m e t h o x i n e \ C o l u m n s \ A T C   c o d e < / K e y > < / D i a g r a m O b j e c t K e y > < D i a g r a m O b j e c t K e y > < K e y > T a b l e s \ s u l f a d i m e t h o x i n e \ C o l u m n s \ N a m e < / K e y > < / D i a g r a m O b j e c t K e y > < D i a g r a m O b j e c t K e y > < K e y > T a b l e s \ s u l f a d i m e t h o x i n e \ C o l u m n s \ D D D < / K e y > < / D i a g r a m O b j e c t K e y > < D i a g r a m O b j e c t K e y > < K e y > T a b l e s \ s u l f a d i m e t h o x i n e \ C o l u m n s \ U < / K e y > < / D i a g r a m O b j e c t K e y > < D i a g r a m O b j e c t K e y > < K e y > T a b l e s \ s u l f a d i m e t h o x i n e \ C o l u m n s \ A d m . R < / K e y > < / D i a g r a m O b j e c t K e y > < D i a g r a m O b j e c t K e y > < K e y > T a b l e s \ s u l f a d i m e t h o x i n e \ C o l u m n s \ N o t e < / K e y > < / D i a g r a m O b j e c t K e y > < D i a g r a m O b j e c t K e y > < K e y > T a b l e s \ s u l f a d i m i d i n e < / K e y > < / D i a g r a m O b j e c t K e y > < D i a g r a m O b j e c t K e y > < K e y > T a b l e s \ s u l f a d i m i d i n e \ C o l u m n s \ A T C   c o d e < / K e y > < / D i a g r a m O b j e c t K e y > < D i a g r a m O b j e c t K e y > < K e y > T a b l e s \ s u l f a d i m i d i n e \ C o l u m n s \ N a m e < / K e y > < / D i a g r a m O b j e c t K e y > < D i a g r a m O b j e c t K e y > < K e y > T a b l e s \ s u l f a d i m i d i n e \ C o l u m n s \ D D D < / K e y > < / D i a g r a m O b j e c t K e y > < D i a g r a m O b j e c t K e y > < K e y > T a b l e s \ s u l f a d i m i d i n e \ C o l u m n s \ U < / K e y > < / D i a g r a m O b j e c t K e y > < D i a g r a m O b j e c t K e y > < K e y > T a b l e s \ s u l f a d i m i d i n e \ C o l u m n s \ A d m . R < / K e y > < / D i a g r a m O b j e c t K e y > < D i a g r a m O b j e c t K e y > < K e y > T a b l e s \ s u l f a d i m i d i n e \ C o l u m n s \ N o t e < / K e y > < / D i a g r a m O b j e c t K e y > < D i a g r a m O b j e c t K e y > < K e y > T a b l e s \ t e i c o p l a n i n < / K e y > < / D i a g r a m O b j e c t K e y > < D i a g r a m O b j e c t K e y > < K e y > T a b l e s \ t e i c o p l a n i n \ C o l u m n s \ A T C   c o d e < / K e y > < / D i a g r a m O b j e c t K e y > < D i a g r a m O b j e c t K e y > < K e y > T a b l e s \ t e i c o p l a n i n \ C o l u m n s \ N a m e < / K e y > < / D i a g r a m O b j e c t K e y > < D i a g r a m O b j e c t K e y > < K e y > T a b l e s \ t e i c o p l a n i n \ C o l u m n s \ D D D < / K e y > < / D i a g r a m O b j e c t K e y > < D i a g r a m O b j e c t K e y > < K e y > T a b l e s \ t e i c o p l a n i n \ C o l u m n s \ U < / K e y > < / D i a g r a m O b j e c t K e y > < D i a g r a m O b j e c t K e y > < K e y > T a b l e s \ t e i c o p l a n i n \ C o l u m n s \ A d m . R < / K e y > < / D i a g r a m O b j e c t K e y > < D i a g r a m O b j e c t K e y > < K e y > T a b l e s \ t e i c o p l a n i n \ C o l u m n s \ N o t e < / K e y > < / D i a g r a m O b j e c t K e y > < D i a g r a m O b j e c t K e y > < K e y > T a b l e s \ t i c a r c i l l i n < / K e y > < / D i a g r a m O b j e c t K e y > < D i a g r a m O b j e c t K e y > < K e y > T a b l e s \ t i c a r c i l l i n \ C o l u m n s \ A T C   c o d e < / K e y > < / D i a g r a m O b j e c t K e y > < D i a g r a m O b j e c t K e y > < K e y > T a b l e s \ t i c a r c i l l i n \ C o l u m n s \ N a m e < / K e y > < / D i a g r a m O b j e c t K e y > < D i a g r a m O b j e c t K e y > < K e y > T a b l e s \ t i c a r c i l l i n \ C o l u m n s \ D D D < / K e y > < / D i a g r a m O b j e c t K e y > < D i a g r a m O b j e c t K e y > < K e y > T a b l e s \ t i c a r c i l l i n \ C o l u m n s \ U < / K e y > < / D i a g r a m O b j e c t K e y > < D i a g r a m O b j e c t K e y > < K e y > T a b l e s \ t i c a r c i l l i n \ C o l u m n s \ A d m . R < / K e y > < / D i a g r a m O b j e c t K e y > < D i a g r a m O b j e c t K e y > < K e y > T a b l e s \ t i c a r c i l l i n \ C o l u m n s \ N o t e < / K e y > < / D i a g r a m O b j e c t K e y > < D i a g r a m O b j e c t K e y > < K e y > T a b l e s \ t e t r a c y c l i n e < / K e y > < / D i a g r a m O b j e c t K e y > < D i a g r a m O b j e c t K e y > < K e y > T a b l e s \ t e t r a c y c l i n e \ C o l u m n s \ A T C   c o d e < / K e y > < / D i a g r a m O b j e c t K e y > < D i a g r a m O b j e c t K e y > < K e y > T a b l e s \ t e t r a c y c l i n e \ C o l u m n s \ N a m e < / K e y > < / D i a g r a m O b j e c t K e y > < D i a g r a m O b j e c t K e y > < K e y > T a b l e s \ t e t r a c y c l i n e \ C o l u m n s \ D D D < / K e y > < / D i a g r a m O b j e c t K e y > < D i a g r a m O b j e c t K e y > < K e y > T a b l e s \ t e t r a c y c l i n e \ C o l u m n s \ U < / K e y > < / D i a g r a m O b j e c t K e y > < D i a g r a m O b j e c t K e y > < K e y > T a b l e s \ t e t r a c y c l i n e \ C o l u m n s \ A d m . R < / K e y > < / D i a g r a m O b j e c t K e y > < D i a g r a m O b j e c t K e y > < K e y > T a b l e s \ t e t r a c y c l i n e \ C o l u m n s \ N o t e < / K e y > < / D i a g r a m O b j e c t K e y > < D i a g r a m O b j e c t K e y > < K e y > T a b l e s \ t i n i d a z o l e < / K e y > < / D i a g r a m O b j e c t K e y > < D i a g r a m O b j e c t K e y > < K e y > T a b l e s \ t i n i d a z o l e \ C o l u m n s \ A T C   c o d e < / K e y > < / D i a g r a m O b j e c t K e y > < D i a g r a m O b j e c t K e y > < K e y > T a b l e s \ t i n i d a z o l e \ C o l u m n s \ N a m e < / K e y > < / D i a g r a m O b j e c t K e y > < D i a g r a m O b j e c t K e y > < K e y > T a b l e s \ t i n i d a z o l e \ C o l u m n s \ D D D < / K e y > < / D i a g r a m O b j e c t K e y > < D i a g r a m O b j e c t K e y > < K e y > T a b l e s \ t i n i d a z o l e \ C o l u m n s \ U < / K e y > < / D i a g r a m O b j e c t K e y > < D i a g r a m O b j e c t K e y > < K e y > T a b l e s \ t i n i d a z o l e \ C o l u m n s \ A d m . R < / K e y > < / D i a g r a m O b j e c t K e y > < D i a g r a m O b j e c t K e y > < K e y > T a b l e s \ t i n i d a z o l e \ C o l u m n s \ N o t e < / K e y > < / D i a g r a m O b j e c t K e y > < D i a g r a m O b j e c t K e y > < K e y > T a b l e s \ t o b r a m y c i n < / K e y > < / D i a g r a m O b j e c t K e y > < D i a g r a m O b j e c t K e y > < K e y > T a b l e s \ t o b r a m y c i n \ C o l u m n s \ A T C   c o d e < / K e y > < / D i a g r a m O b j e c t K e y > < D i a g r a m O b j e c t K e y > < K e y > T a b l e s \ t o b r a m y c i n \ C o l u m n s \ N a m e < / K e y > < / D i a g r a m O b j e c t K e y > < D i a g r a m O b j e c t K e y > < K e y > T a b l e s \ t o b r a m y c i n \ C o l u m n s \ D D D < / K e y > < / D i a g r a m O b j e c t K e y > < D i a g r a m O b j e c t K e y > < K e y > T a b l e s \ t o b r a m y c i n \ C o l u m n s \ U < / K e y > < / D i a g r a m O b j e c t K e y > < D i a g r a m O b j e c t K e y > < K e y > T a b l e s \ t o b r a m y c i n \ C o l u m n s \ A d m . R < / K e y > < / D i a g r a m O b j e c t K e y > < D i a g r a m O b j e c t K e y > < K e y > T a b l e s \ t o b r a m y c i n \ C o l u m n s \ N o t e < / K e y > < / D i a g r a m O b j e c t K e y > < D i a g r a m O b j e c t K e y > < K e y > T a b l e s \ f u r a z i d i n < / K e y > < / D i a g r a m O b j e c t K e y > < D i a g r a m O b j e c t K e y > < K e y > T a b l e s \ f u r a z i d i n \ C o l u m n s \ A T C   c o d e < / K e y > < / D i a g r a m O b j e c t K e y > < D i a g r a m O b j e c t K e y > < K e y > T a b l e s \ f u r a z i d i n \ C o l u m n s \ N a m e < / K e y > < / D i a g r a m O b j e c t K e y > < D i a g r a m O b j e c t K e y > < K e y > T a b l e s \ f u r a z i d i n \ C o l u m n s \ D D D < / K e y > < / D i a g r a m O b j e c t K e y > < D i a g r a m O b j e c t K e y > < K e y > T a b l e s \ f u r a z i d i n \ C o l u m n s \ U < / K e y > < / D i a g r a m O b j e c t K e y > < D i a g r a m O b j e c t K e y > < K e y > T a b l e s \ f u r a z i d i n \ C o l u m n s \ A d m . R < / K e y > < / D i a g r a m O b j e c t K e y > < D i a g r a m O b j e c t K e y > < K e y > T a b l e s \ f u r a z i d i n \ C o l u m n s \ N o t e < / K e y > < / D i a g r a m O b j e c t K e y > < D i a g r a m O b j e c t K e y > < K e y > T a b l e s \ c e f a l e x i n < / K e y > < / D i a g r a m O b j e c t K e y > < D i a g r a m O b j e c t K e y > < K e y > T a b l e s \ c e f a l e x i n \ C o l u m n s \ A T C   c o d e < / K e y > < / D i a g r a m O b j e c t K e y > < D i a g r a m O b j e c t K e y > < K e y > T a b l e s \ c e f a l e x i n \ C o l u m n s \ N a m e < / K e y > < / D i a g r a m O b j e c t K e y > < D i a g r a m O b j e c t K e y > < K e y > T a b l e s \ c e f a l e x i n \ C o l u m n s \ D D D < / K e y > < / D i a g r a m O b j e c t K e y > < D i a g r a m O b j e c t K e y > < K e y > T a b l e s \ c e f a l e x i n \ C o l u m n s \ U < / K e y > < / D i a g r a m O b j e c t K e y > < D i a g r a m O b j e c t K e y > < K e y > T a b l e s \ c e f a l e x i n \ C o l u m n s \ A d m . R < / K e y > < / D i a g r a m O b j e c t K e y > < D i a g r a m O b j e c t K e y > < K e y > T a b l e s \ c e f a l e x i n \ C o l u m n s \ N o t e < / K e y > < / D i a g r a m O b j e c t K e y > < D i a g r a m O b j e c t K e y > < K e y > T a b l e s \ c e f d i n i r < / K e y > < / D i a g r a m O b j e c t K e y > < D i a g r a m O b j e c t K e y > < K e y > T a b l e s \ c e f d i n i r \ C o l u m n s \ A T C   c o d e < / K e y > < / D i a g r a m O b j e c t K e y > < D i a g r a m O b j e c t K e y > < K e y > T a b l e s \ c e f d i n i r \ C o l u m n s \ N a m e < / K e y > < / D i a g r a m O b j e c t K e y > < D i a g r a m O b j e c t K e y > < K e y > T a b l e s \ c e f d i n i r \ C o l u m n s \ D D D < / K e y > < / D i a g r a m O b j e c t K e y > < D i a g r a m O b j e c t K e y > < K e y > T a b l e s \ c e f d i n i r \ C o l u m n s \ U < / K e y > < / D i a g r a m O b j e c t K e y > < D i a g r a m O b j e c t K e y > < K e y > T a b l e s \ c e f d i n i r \ C o l u m n s \ A d m . R < / K e y > < / D i a g r a m O b j e c t K e y > < D i a g r a m O b j e c t K e y > < K e y > T a b l e s \ c e f d i n i r \ C o l u m n s \ N o t e < / K e y > < / D i a g r a m O b j e c t K e y > < D i a g r a m O b j e c t K e y > < K e y > T a b l e s \ c e f d i t o r e n < / K e y > < / D i a g r a m O b j e c t K e y > < D i a g r a m O b j e c t K e y > < K e y > T a b l e s \ c e f d i t o r e n \ C o l u m n s \ A T C   c o d e < / K e y > < / D i a g r a m O b j e c t K e y > < D i a g r a m O b j e c t K e y > < K e y > T a b l e s \ c e f d i t o r e n \ C o l u m n s \ N a m e < / K e y > < / D i a g r a m O b j e c t K e y > < D i a g r a m O b j e c t K e y > < K e y > T a b l e s \ c e f d i t o r e n \ C o l u m n s \ D D D < / K e y > < / D i a g r a m O b j e c t K e y > < D i a g r a m O b j e c t K e y > < K e y > T a b l e s \ c e f d i t o r e n \ C o l u m n s \ U < / K e y > < / D i a g r a m O b j e c t K e y > < D i a g r a m O b j e c t K e y > < K e y > T a b l e s \ c e f d i t o r e n \ C o l u m n s \ A d m . R < / K e y > < / D i a g r a m O b j e c t K e y > < D i a g r a m O b j e c t K e y > < K e y > T a b l e s \ c e f d i t o r e n \ C o l u m n s \ N o t e < / K e y > < / D i a g r a m O b j e c t K e y > < D i a g r a m O b j e c t K e y > < K e y > T a b l e s \ c e f e p i m e < / K e y > < / D i a g r a m O b j e c t K e y > < D i a g r a m O b j e c t K e y > < K e y > T a b l e s \ c e f e p i m e \ C o l u m n s \ A T C   c o d e < / K e y > < / D i a g r a m O b j e c t K e y > < D i a g r a m O b j e c t K e y > < K e y > T a b l e s \ c e f e p i m e \ C o l u m n s \ N a m e < / K e y > < / D i a g r a m O b j e c t K e y > < D i a g r a m O b j e c t K e y > < K e y > T a b l e s \ c e f e p i m e \ C o l u m n s \ D D D < / K e y > < / D i a g r a m O b j e c t K e y > < D i a g r a m O b j e c t K e y > < K e y > T a b l e s \ c e f e p i m e \ C o l u m n s \ U < / K e y > < / D i a g r a m O b j e c t K e y > < D i a g r a m O b j e c t K e y > < K e y > T a b l e s \ c e f e p i m e \ C o l u m n s \ A d m . R < / K e y > < / D i a g r a m O b j e c t K e y > < D i a g r a m O b j e c t K e y > < K e y > T a b l e s \ c e f e p i m e \ C o l u m n s \ N o t e < / K e y > < / D i a g r a m O b j e c t K e y > < D i a g r a m O b j e c t K e y > < K e y > T a b l e s \ c e f i x i m e < / K e y > < / D i a g r a m O b j e c t K e y > < D i a g r a m O b j e c t K e y > < K e y > T a b l e s \ c e f i x i m e \ C o l u m n s \ A T C   c o d e < / K e y > < / D i a g r a m O b j e c t K e y > < D i a g r a m O b j e c t K e y > < K e y > T a b l e s \ c e f i x i m e \ C o l u m n s \ N a m e < / K e y > < / D i a g r a m O b j e c t K e y > < D i a g r a m O b j e c t K e y > < K e y > T a b l e s \ c e f i x i m e \ C o l u m n s \ D D D < / K e y > < / D i a g r a m O b j e c t K e y > < D i a g r a m O b j e c t K e y > < K e y > T a b l e s \ c e f i x i m e \ C o l u m n s \ U < / K e y > < / D i a g r a m O b j e c t K e y > < D i a g r a m O b j e c t K e y > < K e y > T a b l e s \ c e f i x i m e \ C o l u m n s \ A d m . R < / K e y > < / D i a g r a m O b j e c t K e y > < D i a g r a m O b j e c t K e y > < K e y > T a b l e s \ c e f i x i m e \ C o l u m n s \ N o t e < / K e y > < / D i a g r a m O b j e c t K e y > < D i a g r a m O b j e c t K e y > < K e y > T a b l e s \ c e f o p e r a z o n e < / K e y > < / D i a g r a m O b j e c t K e y > < D i a g r a m O b j e c t K e y > < K e y > T a b l e s \ c e f o p e r a z o n e \ C o l u m n s \ A T C   c o d e < / K e y > < / D i a g r a m O b j e c t K e y > < D i a g r a m O b j e c t K e y > < K e y > T a b l e s \ c e f o p e r a z o n e \ C o l u m n s \ N a m e < / K e y > < / D i a g r a m O b j e c t K e y > < D i a g r a m O b j e c t K e y > < K e y > T a b l e s \ c e f o p e r a z o n e \ C o l u m n s \ D D D < / K e y > < / D i a g r a m O b j e c t K e y > < D i a g r a m O b j e c t K e y > < K e y > T a b l e s \ c e f o p e r a z o n e \ C o l u m n s \ U < / K e y > < / D i a g r a m O b j e c t K e y > < D i a g r a m O b j e c t K e y > < K e y > T a b l e s \ c e f o p e r a z o n e \ C o l u m n s \ A d m . R < / K e y > < / D i a g r a m O b j e c t K e y > < D i a g r a m O b j e c t K e y > < K e y > T a b l e s \ c e f o p e r a z o n e \ C o l u m n s \ N o t e < / K e y > < / D i a g r a m O b j e c t K e y > < D i a g r a m O b j e c t K e y > < K e y > T a b l e s \ c e f o p e r a z o n e   a n d   b e t a - l a c t a m a s e   i n h i b i t o r < / K e y > < / D i a g r a m O b j e c t K e y > < D i a g r a m O b j e c t K e y > < K e y > T a b l e s \ c e f o p e r a z o n e   a n d   b e t a - l a c t a m a s e   i n h i b i t o r \ C o l u m n s \ A T C   c o d e < / K e y > < / D i a g r a m O b j e c t K e y > < D i a g r a m O b j e c t K e y > < K e y > T a b l e s \ c e f o p e r a z o n e   a n d   b e t a - l a c t a m a s e   i n h i b i t o r \ C o l u m n s \ N a m e < / K e y > < / D i a g r a m O b j e c t K e y > < D i a g r a m O b j e c t K e y > < K e y > T a b l e s \ c e f o p e r a z o n e   a n d   b e t a - l a c t a m a s e   i n h i b i t o r \ C o l u m n s \ D D D < / K e y > < / D i a g r a m O b j e c t K e y > < D i a g r a m O b j e c t K e y > < K e y > T a b l e s \ c e f o p e r a z o n e   a n d   b e t a - l a c t a m a s e   i n h i b i t o r \ C o l u m n s \ U < / K e y > < / D i a g r a m O b j e c t K e y > < D i a g r a m O b j e c t K e y > < K e y > T a b l e s \ c e f o p e r a z o n e   a n d   b e t a - l a c t a m a s e   i n h i b i t o r \ C o l u m n s \ A d m . R < / K e y > < / D i a g r a m O b j e c t K e y > < D i a g r a m O b j e c t K e y > < K e y > T a b l e s \ c e f o p e r a z o n e   a n d   b e t a - l a c t a m a s e   i n h i b i t o r \ C o l u m n s \ N o t e < / K e y > < / D i a g r a m O b j e c t K e y > < D i a g r a m O b j e c t K e y > < K e y > T a b l e s \ c e f o t a x i m e < / K e y > < / D i a g r a m O b j e c t K e y > < D i a g r a m O b j e c t K e y > < K e y > T a b l e s \ c e f o t a x i m e \ C o l u m n s \ A T C   c o d e < / K e y > < / D i a g r a m O b j e c t K e y > < D i a g r a m O b j e c t K e y > < K e y > T a b l e s \ c e f o t a x i m e \ C o l u m n s \ N a m e < / K e y > < / D i a g r a m O b j e c t K e y > < D i a g r a m O b j e c t K e y > < K e y > T a b l e s \ c e f o t a x i m e \ C o l u m n s \ D D D < / K e y > < / D i a g r a m O b j e c t K e y > < D i a g r a m O b j e c t K e y > < K e y > T a b l e s \ c e f o t a x i m e \ C o l u m n s \ U < / K e y > < / D i a g r a m O b j e c t K e y > < D i a g r a m O b j e c t K e y > < K e y > T a b l e s \ c e f o t a x i m e \ C o l u m n s \ A d m . R < / K e y > < / D i a g r a m O b j e c t K e y > < D i a g r a m O b j e c t K e y > < K e y > T a b l e s \ c e f o t a x i m e \ C o l u m n s \ N o t e < / K e y > < / D i a g r a m O b j e c t K e y > < D i a g r a m O b j e c t K e y > < K e y > T a b l e s \ c e f p o d o x i m e < / K e y > < / D i a g r a m O b j e c t K e y > < D i a g r a m O b j e c t K e y > < K e y > T a b l e s \ c e f p o d o x i m e \ C o l u m n s \ A T C   c o d e < / K e y > < / D i a g r a m O b j e c t K e y > < D i a g r a m O b j e c t K e y > < K e y > T a b l e s \ c e f p o d o x i m e \ C o l u m n s \ N a m e < / K e y > < / D i a g r a m O b j e c t K e y > < D i a g r a m O b j e c t K e y > < K e y > T a b l e s \ c e f p o d o x i m e \ C o l u m n s \ D D D < / K e y > < / D i a g r a m O b j e c t K e y > < D i a g r a m O b j e c t K e y > < K e y > T a b l e s \ c e f p o d o x i m e \ C o l u m n s \ U < / K e y > < / D i a g r a m O b j e c t K e y > < D i a g r a m O b j e c t K e y > < K e y > T a b l e s \ c e f p o d o x i m e \ C o l u m n s \ A d m . R < / K e y > < / D i a g r a m O b j e c t K e y > < D i a g r a m O b j e c t K e y > < K e y > T a b l e s \ c e f p o d o x i m e \ C o l u m n s \ N o t e < / K e y > < / D i a g r a m O b j e c t K e y > < D i a g r a m O b j e c t K e y > < K e y > T a b l e s \ t e l a v a n c i n < / K e y > < / D i a g r a m O b j e c t K e y > < D i a g r a m O b j e c t K e y > < K e y > T a b l e s \ t e l a v a n c i n \ C o l u m n s \ A T C   c o d e < / K e y > < / D i a g r a m O b j e c t K e y > < D i a g r a m O b j e c t K e y > < K e y > T a b l e s \ t e l a v a n c i n \ C o l u m n s \ N a m e < / K e y > < / D i a g r a m O b j e c t K e y > < D i a g r a m O b j e c t K e y > < K e y > T a b l e s \ t e l a v a n c i n \ C o l u m n s \ D D D < / K e y > < / D i a g r a m O b j e c t K e y > < D i a g r a m O b j e c t K e y > < K e y > T a b l e s \ t e l a v a n c i n \ C o l u m n s \ U < / K e y > < / D i a g r a m O b j e c t K e y > < D i a g r a m O b j e c t K e y > < K e y > T a b l e s \ t e l a v a n c i n \ C o l u m n s \ A d m . R < / K e y > < / D i a g r a m O b j e c t K e y > < D i a g r a m O b j e c t K e y > < K e y > T a b l e s \ t e l a v a n c i n \ C o l u m n s \ N o t e < / K e y > < / D i a g r a m O b j e c t K e y > < / A l l K e y s > < S e l e c t e d K e y s > < D i a g r a m O b j e c t K e y > < K e y > T a b l e s \ t e l a v a n c i n \ C o l u m n s \ N o t e 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 2 4 6 8 4 . 5 9 3 4 1 3 7 1 0 3 0 3 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 T a g s \ T a b l e s \ & l t ; T a b l e s \ c e f t a r o l i n e   f o s a m i l & g t ; 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 T a g s \ T a b l e s \ & l t ; T a b l e s \ A z t r e o n a m & g t ; 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 T a g s \ T a b l e s \ & l t ; T a b l e s \ c e f t o b i p r o l e   m e d o c a r i l & g t ; 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 T a g s \ T a b l e s \ & l t ; T a b l e s \ c e f t o l o z a n e 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 T a g s \ T a b l e s \ & l t ; T a b l e s \ c o l i s t i n & g t ; 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 T a g s \ T a b l e s \ & l t ; T a b l e s \ d a l b a v a n c i n & g t ; 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 T a g s \ T a b l e s \ & l t ; T a b l e s \ q u i n u p r i s t i n   d a l f o p r i s t i n & g t ; 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 T a g s \ T a b l e s \ & l t ; T a b l e s \ d a p t o m y c i n & g t ; 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 T a g s \ T a b l e s \ & l t ; T a b l e s \ e r a v a c y c l i n e & g t ; 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 T a g s \ T a b l e s \ & l t ; T a b l e s \ f o s f o m y c i n & g t ; 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 T a g s \ T a b l e s \ & l t ; T a b l e s \ l i n e z o l i d & g t ; 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  a n d   v a b o r b a c t a m & g t ; 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 T a g s \ T a b l e s \ & l t ; T a b l e s \ m i n o c y c l i n e & g t ; 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 T a g s \ T a b l e s \ & l t ; T a b l e s \ o m a d a c y c l i n e & g t ; 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 T a g s \ T a b l e s \ & l t ; T a b l e s \ o r i t a v a n c i n & g t ; 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 T a g s \ T a b l e s \ & l t ; T a b l e s \ p l a z o m i c i n & g t ; 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 T a g s \ T a b l e s \ & l t ; T a b l e s \ p o l y m y x i n   B & g t ; 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 T a g s \ T a b l e s \ & l t ; T a b l e s \ t e d i z o l i d & g t ; 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 T a g s \ T a b l e s \ & l t ; T a b l e s \ t i g e c y c l i n e & g t ; 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 T a g s \ T a b l e s \ & l t ; T a b l e s \ c e f t r i a x o n e & g t ; 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 T a g s \ T a b l e s \ & l t ; T a b l e s \ c e f a z o l i n & g t ; 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 T a g s \ T a b l e s \ & l t ; T a b l e s \ c e f u r o x i m e & g t ; 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 T a g s \ T a b l e s \ & l t ; T a b l e s \ c i p r o f l o x a c i n & g t ; 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 T a g s \ T a b l e s \ & l t ; T a b l e s \ l e v o f l o x a c i n & g t ; 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 T a g s \ T a b l e s \ & l t ; T a b l e s \ m o x i f l o x a c i n & g t ; 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 T a g s \ T a b l e s \ & l t ; T a b l e s \ a m i k a c i n & g t ; 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 T a g s \ T a b l e s \ & l t ; T a b l e s \ b e n z y l p e n i c i l l i n & g t ; 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 T a g s \ T a b l e s \ & l t ; T a b l e s \ v a n c o m y c i n & g t ; 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 T a g s \ T a b l e s \ & l t ; T a b l e s \ g a t i f l o x a c i n & g t ; 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 T a g s \ T a b l e s \ & l t ; T a b l e s \ g e n t a m i c i n & g t ; 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 T a g s \ T a b l e s \ & l t ; T a b l e s \ j o s a m y c i n & g t ; 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 T a g s \ T a b l e s \ & l t ; T a b l e s \ d o x y c y c l i n e & g t ; 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 T a g s \ T a b l e s \ & l t ; T a b l e s \ d o r i p e n e m & g t ; 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 T a g s \ T a b l e s \ & l t ; T a b l e s \ e r y t h r o m y c i n & g t ; 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 T a g s \ T a b l e s \ & l t ; T a b l e s \ e r t a p e n e m & g t ; 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 T a g s \ T a b l e s \ & l t ; T a b l e s \ i m i p e n e m   a n d   c i l a s t a t i n & g t ; 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 T a g s \ T a b l e s \ & l t ; T a b l e s \ k a n a m y c i n & g t ; 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 T a g s \ T a b l e s \ & l t ; T a b l e s \ c l a r i t h r o m y c i n & g t ; 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 T a g s \ T a b l e s \ & l t ; T a b l e s \ c l i n d a m y c i n & g t ; 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 T a g s \ T a b l e s \ & l t ; T a b l e s \ c h l o r a m p h e n i c o l & g t ; 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 T a g s \ T a b l e s \ & l t ; T a b l e s \ l o m e f l o x a c i n & g t ; 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 T a g s \ T a b l e s \ & l t ; T a b l e s \ m e t r o n i d a z o l e & g t ; 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 T a g s \ T a b l e s \ & l t ; T a b l e s \ n i t r o f u r a n t o i n & g t ; 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 T a g s \ T a b l e s \ & l t ; T a b l e s \ n o r f l o x a c i n & g t ; 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 T a g s \ T a b l e s \ & l t ; T a b l e s \ s p e c t i n o m y c i n & g t ; 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 T a g s \ T a b l e s \ & l t ; T a b l e s \ s p i r a m y c i n & g t ; 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 T a g s \ T a b l e s \ & l t ; T a b l e s \ s u l f a d i m e t h o x i n e & g t ; 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 T a g s \ T a b l e s \ & l t ; T a b l e s \ s u l f a d i m i d i n e & g t ; 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 T a g s \ T a b l e s \ & l t ; T a b l e s \ t e i c o p l a n i n & g t ; 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 T a g s \ T a b l e s \ & l t ; T a b l e s \ t i c a r c i l l i n & g t ; 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 T a g s \ T a b l e s \ & l t ; T a b l e s \ t e t r a c y c l i n e & g t ; 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 T a g s \ T a b l e s \ & l t ; T a b l e s \ t o b r a m y c i n & g t ; 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 T a g s \ T a b l e s \ & l t ; T a b l e s \ f u r a z i d i n & g t ; 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 T a g s \ T a b l e s \ & l t ; T a b l e s \ c e f a l e x i n & g t ; 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 T a g s \ T a b l e s \ & l t ; T a b l e s \ c e f d i n i r & g t ; 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 T a g s \ T a b l e s \ & l t ; T a b l e s \ c e f d i t o r e n & g t ; 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 T a g s \ T a b l e s \ & l t ; T a b l e s \ c e f e p i m e & g t ; 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 T a g s \ T a b l e s \ & l t ; T a b l e s \ c e f i x i m e & g t ; 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 T a g s \ T a b l e s \ & l t ; T a b l e s \ c e f o t a x i m e & g t ; 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 T a g s \ T a b l e s \ & l t ; T a b l e s \ c e f p o d o x i m e & g t ; 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 T a g s \ T a b l e s \ & l t ; T a b l e s \ t e l a v a n c i n & g t ; 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 4 2 . 3 2 3 3 3 3 3 3 3 3 3 3 3 5 2 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 3 2 9 . 9 0 3 8 1 0 5 6 7 6 6 5 9 1 < / L e f t > < S c r o l l V e r t i c a l O f f s e t > 4 2 . 3 2 3 3 3 3 3 3 3 3 3 3 3 5 2 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 6 5 9 . 8 0 7 6 2 1 1 3 5 3 3 1 9 4 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 9 8 9 . 7 1 1 4 3 1 7 0 2 9 9 8 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 1 3 1 9 . 6 1 5 2 4 2 2 7 0 6 6 3 9 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 1 6 4 9 . 5 1 9 0 5 2 8 3 8 3 2 9 8 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 2 3 0 9 . 3 2 6 6 7 3 9 7 3 6 6 1 9 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 2 6 3 9 . 2 3 0 4 8 4 5 4 1 3 2 7 8 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 2 9 6 9 . 1 3 4 2 9 5 1 0 8 9 9 3 7 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 3 2 9 9 . 0 3 8 1 0 5 6 7 6 6 5 9 6 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 3 6 2 8 . 9 4 1 9 1 6 2 4 4 3 2 5 5 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 4 2 8 8 . 7 4 9 5 3 7 3 7 9 6 5 7 3 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 4 6 1 8 . 6 5 3 3 4 7 9 4 7 3 2 3 7 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 4 9 4 8 . 5 5 7 1 5 8 5 1 4 9 9 < / L e f t > < T a b I n d e x > 1 5 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 5 2 7 8 . 4 6 0 9 6 9 0 8 2 6 5 6 4 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 5 6 0 8 . 3 6 4 7 7 9 6 5 0 3 2 2 8 < / L e f t > < T a b I n d e x > 1 7 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 5 9 3 8 . 2 6 8 5 9 0 2 1 7 9 8 9 2 < / L e f t > < T a b I n d e x > 1 8 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 6 2 6 8 . 1 7 2 4 0 0 7 8 5 6 5 5 6 < / L e f t > < T a b I n d e x > 1 9 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 6 5 9 8 . 0 7 6 2 1 1 3 5 3 3 2 1 9 < / L e f t > < T a b I n d e x > 2 0 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 6 9 2 7 . 9 8 0 0 2 1 9 2 0 9 8 8 3 < / L e f t > < T a b I n d e x > 2 1 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 7 2 5 7 . 8 8 3 8 3 2 4 8 8 6 5 4 7 < / L e f t > < T a b I n d e x > 2 2 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 7 5 8 7 . 7 8 7 6 4 3 0 5 6 3 2 1 < / L e f t > < T a b I n d e x > 2 3 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 7 9 1 7 . 6 9 1 4 5 3 6 2 3 9 8 7 4 < / L e f t > < T a b I n d e x > 2 4 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 8 2 4 7 . 5 9 5 2 6 4 1 9 1 6 5 3 8 < / L e f t > < T a b I n d e x > 2 5 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 8 5 7 7 . 4 9 9 0 7 4 7 5 9 3 2 < / L e f t > < T a b I n d e x > 2 6 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 8 9 0 7 . 4 0 2 8 8 5 3 2 6 9 8 6 5 < / L e f t > < T a b I n d e x > 2 7 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 9 2 3 7 . 3 0 6 6 9 5 8 9 4 6 5 2 9 < / L e f t > < T a b I n d e x > 2 8 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 9 5 6 7 . 2 1 0 5 0 6 4 6 2 3 2 < / L e f t > < T a b I n d e x > 2 9 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 9 8 9 7 . 1 1 4 3 1 7 0 2 9 9 8 5 6 < / L e f t > < T a b I n d e x > 3 0 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 1 0 2 2 7 . 0 1 8 1 2 7 5 9 7 6 5 2 < / L e f t > < T a b I n d e x > 3 1 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 1 0 5 5 6 . 9 2 1 9 3 8 1 6 5 3 1 8 < / L e f t > < T a b I n d e x > 3 2 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 1 0 8 8 6 . 8 2 5 7 4 8 7 3 2 9 8 5 < / L e f t > < T a b I n d e x > 3 3 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 1 1 2 1 6 . 7 2 9 5 5 9 3 0 0 6 5 1 < / L e f t > < T a b I n d e x > 3 4 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 1 1 5 4 6 . 6 3 3 3 6 9 8 6 8 3 1 7 < / L e f t > < T a b I n d e x > 3 5 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 1 1 8 7 6 . 5 3 7 1 8 0 4 3 5 9 8 4 < / L e f t > < T a b I n d e x > 3 6 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 1 2 2 0 6 . 4 4 0 9 9 1 0 0 3 6 5 < / L e f t > < T a b I n d e x > 3 7 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 1 2 5 3 6 . 3 4 4 8 0 1 5 7 1 3 1 7 < / L e f t > < T a b I n d e x > 3 8 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 1 2 8 6 6 . 2 4 8 6 1 2 1 3 8 9 8 3 < / L e f t > < T a b I n d e x > 3 9 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 1 3 1 9 6 . 1 5 2 4 2 2 7 0 6 6 4 9 < / L e f t > < T a b I n d e x > 4 0 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 1 3 5 2 6 . 0 5 6 2 3 3 2 7 4 3 1 6 < / L e f t > < T a b I n d e x > 4 1 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 1 3 8 5 5 . 9 6 0 0 4 3 8 4 1 9 8 2 < / L e f t > < T a b I n d e x > 4 2 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 1 4 1 8 5 . 8 6 3 8 5 4 4 0 9 6 4 8 < / L e f t > < T a b I n d e x > 4 3 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 1 4 5 1 5 . 7 6 7 6 6 4 9 7 7 3 1 5 < / L e f t > < T a b I n d e x > 4 4 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 1 4 8 4 5 . 6 7 1 4 7 5 5 4 4 9 8 1 < / L e f t > < T a b I n d e x > 4 5 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 1 5 1 7 5 . 5 7 5 2 8 6 1 1 2 6 4 8 < / L e f t > < T a b I n d e x > 4 6 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 1 5 5 0 5 . 4 7 9 0 9 6 6 8 0 3 1 4 < / L e f t > < T a b I n d e x > 4 7 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 1 5 8 3 5 . 3 8 2 9 0 7 2 4 7 9 8 < / L e f t > < T a b I n d e x > 4 8 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 1 6 1 6 5 . 2 8 6 7 1 7 8 1 5 6 4 7 < / L e f t > < T a b I n d e x > 4 9 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 1 6 4 9 5 . 1 9 0 5 2 8 3 8 3 3 1 1 < / L e f t > < T a b I n d e x > 5 0 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 1 6 8 2 5 . 0 9 4 3 3 8 9 5 0 9 7 8 < / L e f t > < T a b I n d e x > 5 1 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 1 7 1 5 4 . 9 9 8 1 4 9 5 1 8 6 4 4 < / L e f t > < T a b I n d e x > 5 2 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 1 7 4 8 4 . 9 0 1 9 6 0 0 8 6 3 1 < / L e f t > < T a b I n d e x > 5 3 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 1 7 8 1 4 . 8 0 5 7 7 0 6 5 3 9 7 7 < / L e f t > < T a b I n d e x > 5 4 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 1 8 1 4 4 . 7 0 9 5 8 1 2 2 1 6 4 3 < / L e f t > < T a b I n d e x > 5 5 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 1 8 4 7 4 . 6 1 3 3 9 1 7 8 9 3 0 9 < / L e f t > < T a b I n d e x > 5 6 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 1 8 8 0 4 . 5 1 7 2 0 2 3 5 6 9 7 6 < / L e f t > < T a b I n d e x > 5 7 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 1 9 1 3 4 . 4 2 1 0 1 2 9 2 4 6 4 2 < / L e f t > < T a b I n d e x > 5 8 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 1 9 4 6 4 . 3 2 4 8 2 3 4 9 2 3 0 8 < / L e f t > < T a b I n d e x > 5 9 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 1 9 7 9 4 . 2 2 8 6 3 4 0 5 9 9 7 5 < / L e f t > < T a b I n d e x > 6 0 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 2 0 1 2 4 . 1 3 2 4 4 4 6 2 7 6 4 1 < / L e f t > < T a b I n d e x > 6 1 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 2 0 4 5 4 . 0 3 6 2 5 5 1 9 5 3 0 8 < / L e f t > < T a b I n d e x > 6 2 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 2 0 7 8 3 . 9 4 0 0 6 5 7 6 2 9 7 4 < / L e f t > < T a b I n d e x > 6 3 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 2 1 1 1 3 . 8 4 3 8 7 6 3 3 0 6 4 < / L e f t > < T a b I n d e x > 6 4 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 2 1 4 4 3 . 7 4 7 6 8 6 8 9 8 3 0 7 < / L e f t > < T a b I n d e x > 6 5 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 2 1 7 7 3 . 6 5 1 4 9 7 4 6 5 9 7 3 < / L e f t > < T a b I n d e x > 6 6 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 2 2 1 0 3 . 5 5 5 3 0 8 0 3 3 6 3 9 < / L e f t > < T a b I n d e x > 6 7 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 2 2 4 3 3 . 4 5 9 1 1 8 6 0 1 3 0 6 < / L e f t > < T a b I n d e x > 6 8 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 2 2 7 6 3 . 3 6 2 9 2 9 1 6 8 9 7 2 < / L e f t > < T a b I n d e x > 6 9 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 2 3 0 9 3 . 2 6 6 7 3 9 7 3 6 6 3 9 < / L e f t > < T a b I n d e x > 7 0 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 2 3 4 2 3 . 1 7 0 5 5 0 3 0 4 3 0 5 < / L e f t > < T a b I n d e x > 7 1 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 2 3 7 5 3 . 0 7 4 3 6 0 8 7 1 9 7 1 < / L e f t > < T a b I n d e x > 7 2 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 2 4 0 8 2 . 9 7 8 1 7 1 4 3 9 6 3 8 < / L e f t > < T a b I n d e x > 7 3 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 2 4 4 1 2 . 8 8 1 9 8 2 0 0 7 3 0 4 < / L e f t > < T a b I n d e x > 7 4 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 2 4 7 4 2 . 7 8 5 7 9 2 5 7 4 9 7 < / L e f t > < T a b I n d e x > 7 5 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 2 5 0 7 2 . 6 8 9 6 0 3 1 4 2 6 3 7 < / L e f t > < T a b I n d e x > 7 6 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 2 5 4 0 2 . 5 9 3 4 1 3 7 1 0 3 0 3 < / L e f t > < S c r o l l V e r t i c a l O f f s e t > 4 2 . 3 2 3 3 3 3 3 3 3 3 3 3 3 5 2 < / S c r o l l V e r t i c a l O f f s e t > < T a b I n d e x > 7 7 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 T a b l e s \ t e l a v a n c i n \ C o l u m n s \ N o t e 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92a4a20-221d-4a67-83d8-1b0eeb6f2bdc" xsi:nil="true"/>
  </documentManagement>
</p:properties>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O r d e r " > < C u s t o m C o n t e n t > < ! [ C D A T A [ c e f t a z i d i m e   a n d   b e t a - l a c t a m a s e   i n h i b i t o r _ 0 7 0 a 8 e 7 6 - d 5 d 8 - 4 7 8 a - b e 6 e - 7 0 4 0 b f c f 1 0 3 a , c e f t a r o l i n e   f o s a m i l _ 6 4 c e c a f 7 - 7 6 7 c - 4 4 0 1 - 8 5 c 6 - c 5 2 d c 6 f d d 1 b 5 , A z t r e o n a m _ b 5 b 7 7 e 8 c - d c a 9 - 4 a 1 a - b 6 8 e - c 7 7 8 e 6 0 b 8 8 d b , c e f t a z i d i m e _ 0 7 a 6 4 a b e - 6 e 5 8 - 4 2 0 5 - b e 4 d - 0 6 a f 1 e e 4 1 5 6 2 , c e f t o b i p r o l e   m e d o c a r i l _ f 1 7 0 1 9 f 1 - a 6 d 0 - 4 a 3 7 - 9 1 5 9 - 0 d a 6 e 4 c 3 b 2 7 2 , c e f t o l o z a n e   a n d   b e t a - l a c t a m a s e   i n h i b i t o r _ 1 c 3 3 6 d 9 c - 7 8 e d - 4 d 9 e - a 3 e 1 - 5 f f 7 5 4 b 5 1 b 3 f , c o l i s t i n _ f 8 e e d d 5 0 - 1 e 7 b - 4 5 9 8 - b 2 6 c - a 0 e a 5 1 1 b 8 a c 8 , d a l b a v a n c i n _ 7 7 9 7 9 8 1 c - 2 0 b 6 - 4 7 8 1 - 8 d b 2 - a 5 e 8 e 8 d 0 e 8 f f , q u i n u p r i s t i n   d a l f o p r i s t i n _ 7 5 9 f 0 b 9 6 - 1 e c c - 4 d 6 8 - b 7 9 f - e f 8 7 d 8 7 2 c 3 9 9 , d a p t o m y c i n _ e e 7 3 e 7 4 2 - 3 d 8 4 - 4 d 2 1 - 8 d e 8 - b 9 2 a 5 4 b e 5 4 d 2 , e r a v a c y c l i n e _ b b 1 c 3 e 4 7 - 4 c 1 0 - 4 f c 7 - 8 1 7 7 - 6 1 9 7 7 9 2 b 4 4 8 1 , f a r o p e n e m _ 9 f a 9 d b e 8 - 1 4 b d - 4 f a a - 9 e a 1 - 0 a 3 f 8 f b a f 0 3 e , f o s f o m y c i n _ d b f 8 a a 5 9 - a 9 c a - 4 e 5 0 - 9 6 d f - 7 c e 9 4 a f 6 c e 2 9 , l i n e z o l i d _ 4 9 e d 9 5 5 d - 6 1 6 5 - 4 2 0 3 - 8 7 e 3 - 0 6 2 d f c e 2 d f f 6 , m e r o p e n e m   a n d   v a b o r b a c t a m _ 4 f 8 b 2 4 3 9 - d d 7 3 - 4 e 2 a - 9 2 1 c - 7 1 2 f a f d a d 9 f 3 , m i n o c y c l i n e _ 2 a e 5 b 6 e b - e 2 9 c - 4 8 a 5 - 8 7 0 1 - 5 7 e 2 0 c 0 3 4 e 3 6 , o m a d a c y c l i n e _ 7 5 e 4 8 5 f 1 - d c c 4 - 4 a 9 d - a 3 5 0 - 7 4 4 2 f f 1 7 b c c 1 , o r i t a v a n c i n _ c 5 e 2 f 5 3 c - 8 3 7 3 - 4 8 9 f - a 2 7 9 - f 9 2 6 f b b 4 5 2 6 0 , p l a z o m i c i n _ 8 b 7 5 1 7 3 e - f 7 9 d - 4 e 3 a - a 9 8 f - 6 7 2 4 6 1 1 6 d b f 9 , p o l y m y x i n   B _ 5 d 2 5 3 a c 0 - e 9 e c - 4 1 a c - a 9 0 f - 8 2 0 9 4 4 1 d 3 0 d e , t e d i z o l i d _ 0 5 5 b b c d d - f 3 6 e - 4 a b e - b 1 2 1 - c d 2 5 2 5 f e f 9 e c , t i g e c y c l i n e _ 8 9 a 5 d 7 d d - 4 e a 7 - 4 0 b 9 - b b b 7 - d b c c e 9 e 6 6 9 b c , c e f t r i a x o n e _ 2 b 9 d f 3 e 1 - e 9 8 e - 4 7 d d - 8 0 7 f - 0 4 f 2 4 e 7 1 4 0 1 f , c e f a z o l i n _ b d 5 a 3 e c d - 4 1 c 3 - 4 2 8 b - 9 8 8 6 - d 7 a b 3 5 6 9 e 2 0 2 , c e f u r o x i m e _ 9 1 0 3 0 b 2 e - 1 0 2 d - 4 4 5 b - a 6 e c - 2 f 9 8 e 1 f 2 1 0 c d , m e r o p e n e m _ d d 0 3 c 0 3 5 - 9 b 2 2 - 4 6 a 4 - b e f b - 3 7 8 b 1 c 1 c d d 4 7 , c i p r o f l o x a c i n _ a f 8 b 9 1 9 a - e e 4 c - 4 d 4 e - b d 4 1 - 9 7 f c 6 8 b 7 2 6 c a , l e v o f l o x a c i n _ 8 8 b c b d 7 2 - 0 9 f 2 - 4 e 1 f - 9 1 2 0 - 5 6 0 5 3 5 f 8 c 1 9 6 , m o x i f l o x a c i n _ d 5 4 7 9 f 9 8 - 6 4 6 2 - 4 7 e b - 9 7 3 3 - e a 4 b f 6 e f 9 6 2 a , a z i t h r o m y c i n _ 7 e 2 4 2 9 2 f - a 5 a 0 - 4 a 9 c - a d 7 5 - e 9 e 6 6 f 5 f b 0 0 6 , a m i k a c i n _ c 3 2 6 5 e 6 1 - d 3 b 3 - 4 2 0 a - 8 8 f c - f f e 8 4 6 c 8 a 7 9 e , a m o x i c i l l i n _ f e 7 c c 9 9 7 - 0 6 5 2 - 4 a d e - a 7 5 d - 5 8 1 6 e 8 9 d 2 0 4 7 , a m o x i c i l l i n   a n d   b e t a - l a c t a m a s e   i n h i b i t o r _ f b 4 f b 9 2 2 - c 3 e 4 - 4 c 0 3 - 9 6 8 4 - 8 6 b f 4 5 c a d 1 d f , a m p i c i l l i n _ 8 2 9 c 0 1 e 0 - d 9 c 2 - 4 b 9 c - 8 0 3 7 - a a 6 9 d 2 c 1 6 e 0 2 , a m p i c i l l i n   a n d   b e t a - l a c t a m a s e   i n h i b i t o r _ 7 e 7 6 d 7 b 3 - e 9 b 6 - 4 3 f c - 9 9 9 c - 2 f 2 7 c a c 5 0 d 5 c , b e n z y l p e n i c i l l i n _ 7 b a 1 4 5 6 1 - c 3 c 8 - 4 9 1 2 - 9 d d c - a d 0 c 1 d 1 1 b 9 4 a , v a n c o m y c i n _ 6 d b 6 8 5 1 4 - f d 8 6 - 4 8 5 2 - 9 7 f 9 - 9 2 f 7 6 1 d c 5 9 1 0 , g a t i f l o x a c i n _ 3 e a d c 0 b d - 7 3 1 2 - 4 c 5 f - 9 4 f b - d f 1 6 2 7 2 f 9 f 5 9 , g e n t a m i c i n _ f b 4 d 3 3 4 2 - a 9 c e - 4 b 4 3 - a 1 9 e - 8 0 1 7 9 8 d 0 2 5 a e , j o s a m y c i n _ c 5 8 b 5 f 0 d - 5 6 3 e - 4 b a c - a b 2 b - 6 b 9 8 2 f 0 c f 3 4 2 , d o x y c y c l i n e _ 8 1 f 2 c e e d - b 4 a c - 4 a c 3 - b a c 5 - 0 6 9 0 b f f b 7 7 9 8 , d o r i p e n e m _ d d e 0 d 1 5 9 - a d d 9 - 4 7 e 8 - b 1 7 9 - b 3 9 2 a 3 f 6 8 c b e , e r y t h r o m y c i n _ 4 e 1 7 e 2 8 1 - a 2 b 3 - 4 d 7 1 - 9 a 9 e - 1 9 6 a c 5 1 2 f 4 f 9 , e r t a p e n e m _ 5 5 f c 5 f 2 4 - b 9 c 3 - 4 2 e b - a 4 8 7 - 6 f 0 6 1 b 2 c a 6 8 0 , i m i p e n e m   a n d   c i l a s t a t i n _ 4 2 5 e 4 6 0 8 - 1 f 0 e - 4 3 1 6 - b c e 2 - 6 e e 9 e c 1 e e 4 5 d , k a n a m y c i n _ 8 0 3 b 8 d a c - 8 c 5 5 - 4 5 8 6 - 9 5 b 0 - c c d 0 2 a f 4 5 0 e c , c l a r i t h r o m y c i n _ 3 4 8 a f 8 5 4 - 2 3 c b - 4 d 8 8 - 9 4 b 9 - 8 0 a 0 a 8 c 8 0 b d 2 , c l i n d a m y c i n _ 6 c d 9 f d 0 2 - 0 d 6 7 - 4 a e f - b 1 6 3 - 0 a 0 1 5 b 4 2 5 3 0 1 , c h l o r a m p h e n i c o l _ d 0 4 6 5 d 5 e - e 0 a f - 4 1 d 1 - a 7 0 e - f 9 3 c 9 9 b e b 0 7 2 , l i n c o m y c i n _ 2 7 3 9 4 c 0 2 - 8 9 d d - 4 f c f - a a f 6 - 4 c 8 c c 0 6 e c 2 8 d , l o m e f l o x a c i n _ 1 e 9 e 7 9 4 5 - 7 a 8 c - 4 e e 8 - 8 4 c 8 - 8 1 7 4 a e 5 d d f 4 2 , m e t r o n i d a z o l e _ 5 1 3 2 7 b 8 0 - f 6 1 7 - 4 6 9 2 - b 1 8 0 - 4 5 7 7 c 6 4 b 4 8 d 2 , n i t r o f u r a n t o i n _ d d 3 4 9 9 a e - 5 3 a e - 4 d 2 e - a 2 0 7 - c c 2 b 0 f a 3 2 5 7 d , n o r f l o x a c i n _ e 4 4 a b 8 f 6 - 6 1 7 f - 4 3 c 8 - a e 1 c - 1 9 5 a 8 0 8 6 b c 9 a , o r n i d a z o l e _ 9 9 9 3 6 1 9 6 - 9 f e 9 - 4 d 0 b - a 2 1 3 - 7 0 b 2 6 9 e 3 2 5 f 1 , o f l o x a c i n _ 7 f 7 4 b e 2 c - 9 6 9 c - 4 2 9 2 - 8 2 1 c - c 9 f d 9 1 9 7 0 f 9 5 , p i p e r a c i l l i n _ 5 1 9 7 d 1 7 8 - 7 a 0 6 - 4 4 5 2 - 8 6 6 7 - e 4 3 9 3 1 c 8 8 6 e d , p i p e r a c i l l i n   a n d   b e t a - l a c t a m a s e   i n h i b i t o r _ 5 f e a 5 a a 4 - d 8 a 5 - 4 2 e d - 9 7 c 0 - b b 5 6 6 0 6 a 9 0 7 7 , s p e c t i n o m y c i n _ 8 b 8 3 8 0 9 4 - a 9 6 b - 4 7 4 d - 8 e b 9 - 3 8 7 2 d 9 7 e b c 1 e , s p i r a m y c i n _ 3 2 9 c e 0 2 a - c d a e - 4 0 0 0 - 9 c 7 8 - 6 4 9 d 7 a 3 9 7 4 2 8 , s u l f a d i m e t h o x i n e _ 6 5 a b d 1 a 3 - 4 d f d - 4 7 2 4 - 9 d 1 1 - e 1 f c 8 3 c f 7 7 d 6 , s u l f a d i m i d i n e _ 8 9 d 7 0 9 4 8 - f 0 2 4 - 4 3 1 4 - b c 3 6 - 9 6 3 c e 9 1 5 d d a c , t e i c o p l a n i n _ 5 3 c 4 2 b a 7 - 5 5 6 d - 4 c 0 f - a f a f - 6 8 5 6 7 1 3 6 d f 6 7 , t i c a r c i l l i n _ 0 7 6 1 8 4 4 0 - 1 a d 7 - 4 9 5 6 - a 3 8 3 - 4 3 3 6 d 9 6 b 5 1 6 5 , t e t r a c y c l i n e _ d 8 0 6 d 2 5 3 - a e c e - 4 5 1 a - b 9 0 e - 0 7 1 c a 3 c a 1 3 8 c , t i n i d a z o l e _ 2 7 8 0 6 9 b e - d 9 9 1 - 4 a 5 e - 9 9 6 8 - 8 b 0 a 4 9 5 b 0 b 2 3 , t o b r a m y c i n _ 9 f b c 3 3 1 2 - d 7 1 0 - 4 b 4 3 - b c 9 b - d e 4 f c c 2 7 d e 3 e , f u r a z i d i n _ 1 d b 6 f 6 c 9 - 6 2 5 2 - 4 0 3 8 - 9 9 c b - c 9 a 5 e 4 7 4 2 3 c 3 , c e f a l e x i n _ 8 9 5 2 4 f 4 2 - d 2 a 6 - 4 9 8 a - 9 c 8 4 - f 5 e c d e c 0 4 c e 1 , c e f d i n i r _ 4 7 c b 2 d d 6 - d a b 9 - 4 0 5 9 - a 8 c 3 - a 9 1 d e 9 1 d b 2 f 8 , c e f d i t o r e n _ 4 4 f c e 5 0 0 - c f 1 9 - 4 0 9 9 - a 4 9 0 - b d 5 b 2 2 2 2 5 9 b d , c e f e p i m e _ c 0 2 4 e 1 3 7 - a 6 a a - 4 d 4 7 - a d 5 a - 9 2 d 5 b f b d 6 d 8 9 , c e f i x i m e _ 0 8 2 0 b 0 3 6 - c e e 8 - 4 2 1 2 - a 0 2 9 - b f c 8 4 a a 8 4 8 d d , c e f o p e r a z o n e _ d 3 0 6 9 0 5 1 - c f 3 e - 4 9 9 d - b 5 1 b - f 9 6 3 3 0 2 7 a 4 a 0 , c e f o p e r a z o n e   a n d   b e t a - l a c t a m a s e   i n h i b i t o r _ 5 5 8 a 1 c 5 5 - e 7 b 1 - 4 a 7 1 - b 6 8 a - d c b e 9 5 0 e 5 1 7 1 , c e f o t a x i m e _ b 1 d 4 e a 2 7 - 4 5 4 2 - 4 0 3 5 - 9 d 8 e - 0 e 5 b d 9 2 e 1 d 5 8 , c e f p o d o x i m e _ 4 9 0 f 5 4 9 a - f 9 d e - 4 d 0 2 - 9 9 a 9 - 9 e b a 1 4 7 6 f 5 3 e , t e l a v a n c i n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l e   0 _ d 1 0 3 4 e b b - f 6 f 3 - 4 e d e - b 7 d 3 - 7 a 9 7 8 d 1 4 4 c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 C o l u m n 5 < / s t r i n g > < / k e y > < v a l u e > < i n t > 9 1 < / i n t > < / v a l u e > < / i t e m > < i t e m > < k e y > < s t r i n g > C o l u m n 6 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 C o l u m n 5 < / s t r i n g > < / k e y > < v a l u e > < i n t > 4 < / i n t > < / v a l u e > < / i t e m > < i t e m > < k e y > < s t r i n g > C o l u m n 6 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3A2495EF1724F4680B1B172A3E3A759" ma:contentTypeVersion="16" ma:contentTypeDescription="Створення нового документа." ma:contentTypeScope="" ma:versionID="41741533bb6439ad3745f0984f5c9d84">
  <xsd:schema xmlns:xsd="http://www.w3.org/2001/XMLSchema" xmlns:xs="http://www.w3.org/2001/XMLSchema" xmlns:p="http://schemas.microsoft.com/office/2006/metadata/properties" xmlns:ns3="e92a4a20-221d-4a67-83d8-1b0eeb6f2bdc" xmlns:ns4="0f45f690-3c91-471a-82cd-ac5e966af569" targetNamespace="http://schemas.microsoft.com/office/2006/metadata/properties" ma:root="true" ma:fieldsID="2024b1604b68c289ae052d0284b4f708" ns3:_="" ns4:_="">
    <xsd:import namespace="e92a4a20-221d-4a67-83d8-1b0eeb6f2bdc"/>
    <xsd:import namespace="0f45f690-3c91-471a-82cd-ac5e966af569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2a4a20-221d-4a67-83d8-1b0eeb6f2bdc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5f690-3c91-471a-82cd-ac5e966af56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Геш підказки про спільний доступ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 c e f t a z i d i m e   a n d   b e t a - l a c t a m a s e   i n h i b i t o r _ 0 7 0 a 8 e 7 6 - d 5 d 8 - 4 7 8 a - b e 6 e - 7 0 4 0 b f c f 1 0 3 a 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 t e l a v a n c i n 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 2 0 2 4 - 0 5 - 1 5 T 1 2 : 0 0 : 0 6 . 7 5 3 2 3 2 5 + 0 3 : 0 0 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e l a v a n c i n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c e f t a z i d i m e   a n d   b e t a - l a c t a m a s e   i n h i b i t o r _ 0 7 0 a 8 e 7 6 - d 5 d 8 - 4 7 8 a - b e 6 e - 7 0 4 0 b f c f 1 0 3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D a t a M a s h u p   s q m i d = " 8 7 4 1 5 7 1 1 - a f 3 c - 4 7 d a - 9 f c f - 3 f b 5 3 3 f 9 e c 0 3 "   x m l n s = " h t t p : / / s c h e m a s . m i c r o s o f t . c o m / D a t a M a s h u p " > A A A A A L o L A A B Q S w M E F A A C A A g A U l y v W G 4 z T j W n A A A A + A A A A B I A H A B D b 2 5 m a W c v U G F j a 2 F n Z S 5 4 b W w g o h g A K K A U A A A A A A A A A A A A A A A A A A A A A A A A A A A A h Y / B C o I w H I d f R X Z 3 m 2 Y o 8 n c S X R O C K L q O t X S o M 3 R r v l u H H q l X S C i r W 8 f f x 3 f 4 f o / b H f K x b b y r 7 A f V 6 Q w F m C J P a t G d l C 4 z Z M 3 Z T 1 D O Y M t F z U v p T b I e 0 n E 4 Z a g y 5 p I S 4 p z D b o G 7 v i Q h p Q E 5 F p u d q G T L 0 U d W / 2 V f 6 c F w L S R i c H j F s B D H C V 7 G E c V R E g C Z M R R K f 5 V w K s Y U y A + E t W 2 M 7 S W z t b 9 f A Z k n k P c L 9 g R Q S w M E F A A C A A g A U l y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J c r 1 h d A u 0 Z s Q g A A K L + A A A T A B w A R m 9 y b X V s Y X M v U 2 V j d G l v b j E u b S C i G A A o o B Q A A A A A A A A A A A A A A A A A A A A A A A A A A A D t n e 9 v 0 0 Y Y x 9 8 j 9 X + w g o R a y W s T o A w 2 V V P a U G D S J l S 6 r R J C 6 B J f m h u 2 z 7 O v L E l V C f F m 2 q u 9 Q d u / g R j d 2 M a P f 8 H 9 j 3 b O D 9 t p l 5 I 5 P I e S f I e m 2 m f H P p 8 / 3 3 v u x 3 O P I 9 5 Q Q v r W v f 7 f y u d L F 5 Y u R C 0 W c s e q d l X I p c 8 8 a 8 N y u V q 6 Y O n / 4 m f x H / H x y Z P 4 O P 4 n f q u P f M f r q 3 f Z P l 9 O N r a k r 7 i v o u V S S 6 k g + m x t j a m G 4 z i r z Z Z Y 9 W W y 9 1 D v P h S + w 9 t r J e u S V f q i I R 2 + 8 W W 5 U t s u V 0 o r K 3 b / P j W m W F l f f v R + h + W j + 8 m R B 4 O z L p b i 3 + L n 8 e / x 2 + R o / C L + O 3 5 l x X 9 a 8 b u T X + O X e v / V y c / 6 l 2 / i V / F r 6 + S J T n y h d 4 7 j 1 y V 9 6 V 1 W d / n q 3 V B 6 U v H b n D k 8 j J Z 7 9 7 W t + 4 P k q u v e a z C X h d G G C g / 4 g 5 X 8 j V / r 6 7 0 Z X P 4 v 6 + S p / v M u u / B u y P y o K U N v S 7 o H n r / b C X i 0 X D z D 9 u F h q b q 7 Z S X F V b I t p S 9 n K d 5 W R 7 Z 1 W P q a e W c T a 7 X a m b R v z q R U H W 9 1 5 + w F 9 b O P J B 6 t j B Z 5 9 u z H O v / 6 z / O T n 3 q 7 b 0 5 + y c p g h w c u a / B v m X v A l 8 e X m V 1 a 1 f / r f 4 P z w + E P d / W t 7 f 6 T H K 0 s X R D + 5 H n I k 3 y x 1 O B N x U L p C p 9 b T R k x T 7 g l K q w z o u + U L 8 8 W 0 c X f a z G m z b z 3 r n C E x y 3 m O 1 a d K / a J v o N i H o u 4 J f y W q A s l Q w M w 1 N Z n D A Z U b z N S v e U h p 8 d 4 1 u o 0 Y D w j G P d r a 1 k X g T b U 3 P K 4 I x s s N G S o 0 f Q E 1 I R Q u 7 L L / I / e B L m z f h W Y A 3 O K J o j u W k V K + O Q M 7 2 2 i q g b D J A w 7 z K 2 z x 8 x v m M C 4 W k Z V D I x p W h w / H A j / I A h 7 F f K a p r o p B z v 0 T Y z t W + g e g m u i 6 j l Q 0 u s Y q Z 3 3 y j c K U V w A p j 6 r m o t + Y u X M W + y n X x 6 T f m V M + t U x 6 e t j 0 q + d C 8 o H 1 O Y 5 A B U X b A W K / f + K r Z B L l o e 6 P d X o N H r T L t S i r V Y r V y B a i B a i n U 6 0 T R b K g P u c b N o / P + w K x U K x U O y 0 i p X 6 T R h r G W P 4 b S E x J q c 4 a S R 2 p S s c E x B f B 8 S A m G T w z e P D 5 l M y 2 f e Y 1 W V Y 7 0 3 2 G Z j f u w 0 X I 3 B N w r U n f G m u I 1 + w e k a 3 A N 2 C m Z E s f b d A e s w x O f q 2 D t F C t B D t l K I N h T L o h A D N Q r P Q 7 J S a 1 d f q S k + Y k O y t z U o x v y F I F p K F Z H P j N I F 0 O 1 6 n r T W 7 S T 8 y s 7 d Z 0 C 0 K s o V s I d t U t o o 7 w t Q c Q a X Y R B c U C 8 V C s T n F u g a 7 s 3 A n g W Q h 2 Z 5 k s x w 8 0 2 X 3 U u e i f x V 9 / + f x O 1 1 0 T 7 M 7 b 0 m v L n y + f D h J f u 0 s M I w 9 J r J G m j 5 J 5 A U 7 v 3 5 9 + M v / W A W c H p p k L a W d r k i z 8 + t 6 7 H N X R 9 g 5 H 3 N 7 x H n V z r z i 7 J y 7 j Z 0 5 L d j n T v 3 a + Q k 0 e 2 R k 3 s 4 P + d m 5 s Q T 7 V C f F z l o / e l P s 8 / Q C S a m E g r X l Y I c l J / m 9 z Y N Q t n v F m u Z N J y d F 2 3 R l m / U f g T / O 7 X n 6 / G x P v x X V C o c P q 9 / t o 0 F 6 c l p D u G 4 / m 7 n d 9 7 0 W 5 g U j P w w m / F 2 d + 9 2 O q 5 8 g / X V S Y s O c 7 T O V y / W + N h 5 s U I b f J 0 j 2 T 3 J k u 5 O W m a N L f V A e P O z k H p K H i g 0 O X C w J T 2 Q v V N + Y R Y r 1 S X n E / O F 1 G 7 r K y x d T c g c n P d h y Z a g f s 5 X k X L o 9 Y t J s u 9 L j u a L n K p S + c J L X p 3 P o C 7 2 r X y D z l U w O + z L M z p V h d m L u 7 Q U 6 u y H L y j e / / 7 4 S j o I k B p Q / z F s U i H D 4 E N G B 2 2 S J P F V L v + i k + I Y p W r T J r u L 6 4 T S 6 f n K 2 E l q w w z w o / V A Z 6 v r 6 a b a 1 x t M b J I + Z V A B 9 a J n L 2 4 N N n S T C w Z b O J u + n 8 q D H t N 4 S 7 e G W T J 6 0 2 5 N A r 5 5 I 9 y e o f a R i 6 X U C 6 f Q k c 6 r R M 7 Y S H W n s Z K o 0 M e G G I Q W 0 d t D a + Q D B c w b G k 9 5 B q 4 Z V v 4 v J s Q m M + 8 0 + e o g 3 A T E g p o J 4 0 G G h p 3 g L M z J o P s 2 7 Y u m b T 9 m Y B 7 1 3 O 0 J L L C b F 9 H Y n P y J G D v J X V Z g e m J 5 5 F y 2 9 6 c k P X B s Q L Y b b I F q I d u r 2 Y m 5 + y Y R o 4 S 0 L 0 U K 0 U 4 o 2 P w 1 M L t r t a q U M 0 U K 0 E O 2 U o h 1 4 a x h Y k 1 K + B s F C s B D s t I L N v K i o N b t V N P 4 0 N A v N Q r O 5 d W Q T + z 7 S a 3 o H 4 8 r Q N D Q 9 v R 0 O D J p h h F N c S I y N W K b J n O t N G C Z Q D s o p K D + 9 L I S e 5 Z t g G S y T s J w t a D K x V B Y U g 2 I K i v N L 8 U x M 8 G L o G V 3 e O d c s f Z c 3 W z F r Y r Y I U R o g W U h 2 S s m m C 9 s N O G S U P 0 V j c R E p p v + m Y x a S w c C C e U y P w P D M u 2 T p D U 8 a O c X E i i + s N F 5 I i g 1 8 m b R j 0 q M V o 2 3 g m I j j Q b Q q E 5 V x s X 4 7 I A b E 7 5 u q H h d n z Q D V 6 5 V L U U v + 6 P C o o d s 1 S k h / w 5 c A H a A T g J 4 G D T Q x y o q m M y A m C Z Y w E u 7 S R O P 5 B o Z t M G w z 3 6 o 1 E O c w i 0 p L r 9 l t d H g X k 2 N 6 j E f j K Z O j v I m x G 6 B M 9 s F 7 U / 5 + u k J G 7 D R Q T E J x L o a 9 A X + / g q 4 I 6 A y g M z A z m j U R t T P 3 q Q l 6 b / M a 2 l C L S T I 5 y K M f S a E n u e j q H 9 g f 2 J + Z U S 2 9 / c l 9 y 8 h E m x F r R K B Z a H Z K z W a f H D P R Y I S v y U J i T E + x S b u D t i L s z p w L l t 7 u j H z D k j 4 g T + U y / M H A t i n H x 8 k / 0 E q P / k 5 5 H Z y D c w L O R z 4 t T N 9 7 2 I P v I 0 A m A n n 4 U W w T f o + Y s g f F J B S f + p w 7 O c s 3 i 0 4 A o i u M r v D M 6 J a + K z w U r n C M q L Z o p B 5 Y o B k n m R x k x U V D 6 g v 6 Z m I d I u 4 H j M + c S 5 b e + C j R Y K G 5 Y V i Y n o X k 2 I D p U S E z G H M K o d P A M U 1 1 b N I d A 0 N R o J i E Y l k 3 N a B 6 a x O D U O g H z L t i 6 f s B i b d 9 N x m B M u F t j 1 D R U C w U O + 2 a e d 5 k L m 8 b U G y t q I 1 F S 3 H G K T Y B s b Y 5 I q R n u F Y p 5 g c F q w O r M z N 6 N W J 1 n M R z k R s w O z V 8 B g i S h W Q / g G R 5 I D z 6 E c U a v q K 4 o B C b Y F i 0 j T B c K 1 + H 0 Y H R m W + 9 G j E 6 M l k E 0 5 U G J m R 1 S x F T W Q s J s o H F X C M k f 9 z F X L X a N X A O z q n q a 8 V M N b H Q T Q D F R B Q H 0 p G G M C 7 o z Y i e A n o K M y N Z o p 7 C v 1 B L A Q I t A B Q A A g A I A F J c r 1 h u M 0 4 1 p w A A A P g A A A A S A A A A A A A A A A A A A A A A A A A A A A B D b 2 5 m a W c v U G F j a 2 F n Z S 5 4 b W x Q S w E C L Q A U A A I A C A B S X K 9 Y D 8 r p q 6 Q A A A D p A A A A E w A A A A A A A A A A A A A A A A D z A A A A W 0 N v b n R l b n R f V H l w Z X N d L n h t b F B L A Q I t A B Q A A g A I A F J c r 1 h d A u 0 Z s Q g A A K L + A A A T A A A A A A A A A A A A A A A A A O Q B A A B G b 3 J t d W x h c y 9 T Z W N 0 a W 9 u M S 5 t U E s F B g A A A A A D A A M A w g A A A O I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w 9 B A A A A A A A W j 0 E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6 d H J l b 2 5 h b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D h i N z U 1 N j I t O W J k Z i 0 0 Y m M 3 L W I 3 M G E t N G Y 2 Y T l i N T M y M D N m I i A v P j x F b n R y e S B U e X B l P S J G a W x s R X J y b 3 J D b 3 V u d C I g V m F s d W U 9 I m w w I i A v P j x F b n R y e S B U e X B l P S J G a W x s T G F z d F V w Z G F 0 Z W Q i I F Z h b H V l P S J k M j A y N C 0 w N S 0 x N V Q w O D o y M D o 0 O C 4 w M z E 4 M j Q z W i I g L z 4 8 R W 5 0 c n k g V H l w Z T 0 i R m l s b E N v b H V t b l R 5 c G V z I i B W Y W x 1 Z T 0 i c 0 J n W U d C Z 1 l H I i A v P j x F b n R y e S B U e X B l P S J O Y X Z p Z 2 F 0 a W 9 u U 3 R l c E 5 h b W U i I F Z h b H V l P S J z 0 J 3 Q s N C y 0 Z b Q s 9 C w 0 Y b R l t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p 0 c m V v b m F t L 9 C X 0 L z R l t C 9 0 L X Q v d C 4 0 L k g 0 Y L Q u N C / L n t B V E M g Y 2 9 k Z S w w f S Z x d W 9 0 O y w m c X V v d D t T Z W N 0 a W 9 u M S 9 B e n R y Z W 9 u Y W 0 v 0 J f Q v N G W 0 L 3 Q t d C 9 0 L j Q u S D R g t C 4 0 L 8 u e 0 5 h b W U s M X 0 m c X V v d D s s J n F 1 b 3 Q 7 U 2 V j d G l v b j E v Q X p 0 c m V v b m F t L 9 C X 0 L D Q v N G W 0 L 3 Q t d C 9 0 L U g 0 L f Q v d C w 0 Y f Q t d C 9 0 L 3 R j y 5 7 R E R E L D J 9 J n F 1 b 3 Q 7 L C Z x d W 9 0 O 1 N l Y 3 R p b 2 4 x L 0 F 6 d H J l b 2 5 h b S / Q l 9 C 8 0 Z b Q v d C 1 0 L 3 Q u N C 5 I N G C 0 L j Q v y 5 7 V S w z f S Z x d W 9 0 O y w m c X V v d D t T Z W N 0 a W 9 u M S 9 B e n R y Z W 9 u Y W 0 v 0 J f Q v N G W 0 L 3 Q t d C 9 0 L j Q u S D R g t C 4 0 L 8 u e 0 F k b S 5 S L D R 9 J n F 1 b 3 Q 7 L C Z x d W 9 0 O 1 N l Y 3 R p b 2 4 x L 0 F 6 d H J l b 2 5 h b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B e n R y Z W 9 u Y W 0 v 0 J f Q v N G W 0 L 3 Q t d C 9 0 L j Q u S D R g t C 4 0 L 8 u e 0 F U Q y B j b 2 R l L D B 9 J n F 1 b 3 Q 7 L C Z x d W 9 0 O 1 N l Y 3 R p b 2 4 x L 0 F 6 d H J l b 2 5 h b S / Q l 9 C 8 0 Z b Q v d C 1 0 L 3 Q u N C 5 I N G C 0 L j Q v y 5 7 T m F t Z S w x f S Z x d W 9 0 O y w m c X V v d D t T Z W N 0 a W 9 u M S 9 B e n R y Z W 9 u Y W 0 v 0 J f Q s N C 8 0 Z b Q v d C 1 0 L 3 Q t S D Q t 9 C 9 0 L D R h 9 C 1 0 L 3 Q v d G P L n t E R E Q s M n 0 m c X V v d D s s J n F 1 b 3 Q 7 U 2 V j d G l v b j E v Q X p 0 c m V v b m F t L 9 C X 0 L z R l t C 9 0 L X Q v d C 4 0 L k g 0 Y L Q u N C / L n t V L D N 9 J n F 1 b 3 Q 7 L C Z x d W 9 0 O 1 N l Y 3 R p b 2 4 x L 0 F 6 d H J l b 2 5 h b S / Q l 9 C 8 0 Z b Q v d C 1 0 L 3 Q u N C 5 I N G C 0 L j Q v y 5 7 Q W R t L l I s N H 0 m c X V v d D s s J n F 1 b 3 Q 7 U 2 V j d G l v b j E v Q X p 0 c m V v b m F t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e n R y Z W 9 u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6 d H J l b 2 5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e n R y Z W 9 u Y W 0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y b 2 x p b m U l M j B m b 3 N h b W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E 2 M T k 4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U 4 Y T Z i Y j d k L W Q 4 O T U t N D Z k N y 1 h Z m U 5 L T E y M j c 3 Y 2 U x Y T Q 5 M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U m V s Y X R p b 2 5 z a G l w S W 5 m b y Z x d W 9 0 O z p b X X 0 i I C 8 + P E V u d H J 5 I F R 5 c G U 9 I k Z p b G x D b 3 V u d C I g V m F s d W U 9 I m w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y b 2 x p b m U l M j B m b 3 N h b W l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J v b G l u Z S U y M G Z v c 2 F t a W w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2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N y 4 5 O D Q 5 N D U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3 Z T c 5 M m U w O S 1 j Y T Y w L T Q 4 Z W M t O D g 0 Y S 1 m Z m Q 2 N W V m N j k y N D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h e m l k a W 1 l I G F u Z C B i Z X R h L W x h Y 3 R h b W F z Z S B p b m h p Y m l 0 b 3 I v 0 J f Q v N G W 0 L 3 Q t d C 9 0 L j Q u S D R g t C 4 0 L 8 u e 0 F U Q y B j b 2 R l L D B 9 J n F 1 b 3 Q 7 L C Z x d W 9 0 O 1 N l Y 3 R p b 2 4 x L 2 N l Z n R h e m l k a W 1 l I G F u Z C B i Z X R h L W x h Y 3 R h b W F z Z S B p b m h p Y m l 0 b 3 I v 0 J f Q v N G W 0 L 3 Q t d C 9 0 L j Q u S D R g t C 4 0 L 8 u e 0 5 h b W U s M X 0 m c X V v d D s s J n F 1 b 3 Q 7 U 2 V j d G l v b j E v Y 2 V m d G F 6 a W R p b W U g Y W 5 k I G J l d G E t b G F j d G F t Y X N l I G l u a G l i a X R v c i / Q l 9 C w 0 L z R l t C 9 0 L X Q v d C 1 I N C 3 0 L 3 Q s N G H 0 L X Q v d C 9 0 Y 8 u e 0 R E R C w y f S Z x d W 9 0 O y w m c X V v d D t T Z W N 0 a W 9 u M S 9 j Z W Z 0 Y X p p Z G l t Z S B h b m Q g Y m V 0 Y S 1 s Y W N 0 Y W 1 h c 2 U g a W 5 o a W J p d G 9 y L 9 C X 0 L z R l t C 9 0 L X Q v d C 4 0 L k g 0 Y L Q u N C / L n t V L D N 9 J n F 1 b 3 Q 7 L C Z x d W 9 0 O 1 N l Y 3 R p b 2 4 x L 2 N l Z n R h e m l k a W 1 l I G F u Z C B i Z X R h L W x h Y 3 R h b W F z Z S B p b m h p Y m l 0 b 3 I v 0 J f Q v N G W 0 L 3 Q t d C 9 0 L j Q u S D R g t C 4 0 L 8 u e 0 F k b S 5 S L D R 9 J n F 1 b 3 Q 7 L C Z x d W 9 0 O 1 N l Y 3 R p b 2 4 x L 2 N l Z n R h e m l k a W 1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F 6 a W R p b W U g Y W 5 k I G J l d G E t b G F j d G F t Y X N l I G l u a G l i a X R v c i / Q l 9 C 8 0 Z b Q v d C 1 0 L 3 Q u N C 5 I N G C 0 L j Q v y 5 7 Q V R D I G N v Z G U s M H 0 m c X V v d D s s J n F 1 b 3 Q 7 U 2 V j d G l v b j E v Y 2 V m d G F 6 a W R p b W U g Y W 5 k I G J l d G E t b G F j d G F t Y X N l I G l u a G l i a X R v c i / Q l 9 C 8 0 Z b Q v d C 1 0 L 3 Q u N C 5 I N G C 0 L j Q v y 5 7 T m F t Z S w x f S Z x d W 9 0 O y w m c X V v d D t T Z W N 0 a W 9 u M S 9 j Z W Z 0 Y X p p Z G l t Z S B h b m Q g Y m V 0 Y S 1 s Y W N 0 Y W 1 h c 2 U g a W 5 o a W J p d G 9 y L 9 C X 0 L D Q v N G W 0 L 3 Q t d C 9 0 L U g 0 L f Q v d C w 0 Y f Q t d C 9 0 L 3 R j y 5 7 R E R E L D J 9 J n F 1 b 3 Q 7 L C Z x d W 9 0 O 1 N l Y 3 R p b 2 4 x L 2 N l Z n R h e m l k a W 1 l I G F u Z C B i Z X R h L W x h Y 3 R h b W F z Z S B p b m h p Y m l 0 b 3 I v 0 J f Q v N G W 0 L 3 Q t d C 9 0 L j Q u S D R g t C 4 0 L 8 u e 1 U s M 3 0 m c X V v d D s s J n F 1 b 3 Q 7 U 2 V j d G l v b j E v Y 2 V m d G F 6 a W R p b W U g Y W 5 k I G J l d G E t b G F j d G F t Y X N l I G l u a G l i a X R v c i / Q l 9 C 8 0 Z b Q v d C 1 0 L 3 Q u N C 5 I N G C 0 L j Q v y 5 7 Q W R t L l I s N H 0 m c X V v d D s s J n F 1 b 3 Q 7 U 2 V j d G l v b j E v Y 2 V m d G F 6 a W R p b W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9 C d 0 L D Q s t G W 0 L P Q s N G G 0 Z b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D Y z M D c 2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W J m M D R j O G Q t N 2 N h M y 0 0 N W I 5 L W F h Y j Q t N T h l N z U w O W R i Z j h j I i A v P j x F b n R y e S B U e X B l P S J S Z W N v d m V y e V R h c m d l d F N o Z W V 0 I i B W Y W x 1 Z T 0 i c 0 F U Q 1 9 E R E Q i I C 8 + P E V u d H J 5 I F R 5 c G U 9 I l J l Y 2 9 2 Z X J 5 V G F y Z 2 V 0 Q 2 9 s d W 1 u I i B W Y W x 1 Z T 0 i b D E w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p p Z G l t Z S / Q l 9 C 8 0 Z b Q v d C 1 0 L 3 Q u N C 5 I N G C 0 L j Q v y 5 7 Q V R D I G N v Z G U s M H 0 m c X V v d D s s J n F 1 b 3 Q 7 U 2 V j d G l v b j E v Y 2 V m d G F 6 a W R p b W U v 0 J f Q v N G W 0 L 3 Q t d C 9 0 L j Q u S D R g t C 4 0 L 8 u e 0 5 h b W U s M X 0 m c X V v d D s s J n F 1 b 3 Q 7 U 2 V j d G l v b j E v Y 2 V m d G F 6 a W R p b W U v 0 J f Q s N C 8 0 Z b Q v d C 1 0 L 3 Q t S D Q t 9 C 9 0 L D R h 9 C 1 0 L 3 Q v d G P L n t E R E Q s M n 0 m c X V v d D s s J n F 1 b 3 Q 7 U 2 V j d G l v b j E v Y 2 V m d G F 6 a W R p b W U v 0 J f Q v N G W 0 L 3 Q t d C 9 0 L j Q u S D R g t C 4 0 L 8 u e 1 U s M 3 0 m c X V v d D s s J n F 1 b 3 Q 7 U 2 V j d G l v b j E v Y 2 V m d G F 6 a W R p b W U v 0 J f Q v N G W 0 L 3 Q t d C 9 0 L j Q u S D R g t C 4 0 L 8 u e 0 F k b S 5 S L D R 9 J n F 1 b 3 Q 7 L C Z x d W 9 0 O 1 N l Y 3 R p b 2 4 x L 2 N l Z n R h e m l k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R h e m l k a W 1 l L 9 C X 0 L z R l t C 9 0 L X Q v d C 4 0 L k g 0 Y L Q u N C / L n t B V E M g Y 2 9 k Z S w w f S Z x d W 9 0 O y w m c X V v d D t T Z W N 0 a W 9 u M S 9 j Z W Z 0 Y X p p Z G l t Z S / Q l 9 C 8 0 Z b Q v d C 1 0 L 3 Q u N C 5 I N G C 0 L j Q v y 5 7 T m F t Z S w x f S Z x d W 9 0 O y w m c X V v d D t T Z W N 0 a W 9 u M S 9 j Z W Z 0 Y X p p Z G l t Z S / Q l 9 C w 0 L z R l t C 9 0 L X Q v d C 1 I N C 3 0 L 3 Q s N G H 0 L X Q v d C 9 0 Y 8 u e 0 R E R C w y f S Z x d W 9 0 O y w m c X V v d D t T Z W N 0 a W 9 u M S 9 j Z W Z 0 Y X p p Z G l t Z S / Q l 9 C 8 0 Z b Q v d C 1 0 L 3 Q u N C 5 I N G C 0 L j Q v y 5 7 V S w z f S Z x d W 9 0 O y w m c X V v d D t T Z W N 0 a W 9 u M S 9 j Z W Z 0 Y X p p Z G l t Z S / Q l 9 C 8 0 Z b Q v d C 1 0 L 3 Q u N C 5 I N G C 0 L j Q v y 5 7 Q W R t L l I s N H 0 m c X V v d D s s J n F 1 b 3 Q 7 U 2 V j d G l v b j E v Y 2 V m d G F 6 a W R p b W U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6 a W R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A i I C 8 + P E V u d H J 5 I F R 5 c G U 9 I k Z p b G x l Z E N v b X B s Z X R l U m V z d W x 0 V G 9 X b 3 J r c 2 h l Z X Q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c 4 N z A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5 M T c 4 M W Q y L T N l Y 2 E t N G Q 1 N S 1 h M W F h L T A w N j Z i Z W U z M T l l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G 9 i a X B y b 2 x l I G 1 l Z G 9 j Y X J p b C / Q l 9 C 8 0 Z b Q v d C 1 0 L 3 Q u N C 5 I N G C 0 L j Q v y 5 7 Q V R D I G N v Z G U s M H 0 m c X V v d D s s J n F 1 b 3 Q 7 U 2 V j d G l v b j E v Y 2 V m d G 9 i a X B y b 2 x l I G 1 l Z G 9 j Y X J p b C / Q l 9 C 8 0 Z b Q v d C 1 0 L 3 Q u N C 5 I N G C 0 L j Q v y 5 7 T m F t Z S w x f S Z x d W 9 0 O y w m c X V v d D t T Z W N 0 a W 9 u M S 9 j Z W Z 0 b 2 J p c H J v b G U g b W V k b 2 N h c m l s L 9 C X 0 L D Q v N G W 0 L 3 Q t d C 9 0 L U g 0 L f Q v d C w 0 Y f Q t d C 9 0 L 3 R j y 5 7 R E R E L D J 9 J n F 1 b 3 Q 7 L C Z x d W 9 0 O 1 N l Y 3 R p b 2 4 x L 2 N l Z n R v Y m l w c m 9 s Z S B t Z W R v Y 2 F y a W w v 0 J f Q v N G W 0 L 3 Q t d C 9 0 L j Q u S D R g t C 4 0 L 8 u e 1 U s M 3 0 m c X V v d D s s J n F 1 b 3 Q 7 U 2 V j d G l v b j E v Y 2 V m d G 9 i a X B y b 2 x l I G 1 l Z G 9 j Y X J p b C / Q l 9 C 8 0 Z b Q v d C 1 0 L 3 Q u N C 5 I N G C 0 L j Q v y 5 7 Q W R t L l I s N H 0 m c X V v d D s s J n F 1 b 3 Q 7 U 2 V j d G l v b j E v Y 2 V m d G 9 i a X B y b 2 x l I G 1 l Z G 9 j Y X J p b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b 2 J p c H J v b G U g b W V k b 2 N h c m l s L 9 C X 0 L z R l t C 9 0 L X Q v d C 4 0 L k g 0 Y L Q u N C / L n t B V E M g Y 2 9 k Z S w w f S Z x d W 9 0 O y w m c X V v d D t T Z W N 0 a W 9 u M S 9 j Z W Z 0 b 2 J p c H J v b G U g b W V k b 2 N h c m l s L 9 C X 0 L z R l t C 9 0 L X Q v d C 4 0 L k g 0 Y L Q u N C / L n t O Y W 1 l L D F 9 J n F 1 b 3 Q 7 L C Z x d W 9 0 O 1 N l Y 3 R p b 2 4 x L 2 N l Z n R v Y m l w c m 9 s Z S B t Z W R v Y 2 F y a W w v 0 J f Q s N C 8 0 Z b Q v d C 1 0 L 3 Q t S D Q t 9 C 9 0 L D R h 9 C 1 0 L 3 Q v d G P L n t E R E Q s M n 0 m c X V v d D s s J n F 1 b 3 Q 7 U 2 V j d G l v b j E v Y 2 V m d G 9 i a X B y b 2 x l I G 1 l Z G 9 j Y X J p b C / Q l 9 C 8 0 Z b Q v d C 1 0 L 3 Q u N C 5 I N G C 0 L j Q v y 5 7 V S w z f S Z x d W 9 0 O y w m c X V v d D t T Z W N 0 a W 9 u M S 9 j Z W Z 0 b 2 J p c H J v b G U g b W V k b 2 N h c m l s L 9 C X 0 L z R l t C 9 0 L X Q v d C 4 0 L k g 0 Y L Q u N C / L n t B Z G 0 u U i w 0 f S Z x d W 9 0 O y w m c X V v d D t T Z W N 0 a W 9 u M S 9 j Z W Z 0 b 2 J p c H J v b G U g b W V k b 2 N h c m l s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9 i a X B y b 2 x l J T I w b W V k b 2 N h c m l s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A 5 N D M y N z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1 M T I w M T k 4 M i 0 w Y W Y x L T Q 3 Y 2 I t O W I 0 Y S 1 m Z m N k O G U 3 M D k w O D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v b G 9 6 Y W 5 l I G F u Z C B i Z X R h L W x h Y 3 R h b W F z Z S B p b m h p Y m l 0 b 3 I v 0 J f Q v N G W 0 L 3 Q t d C 9 0 L j Q u S D R g t C 4 0 L 8 u e 0 F U Q y B j b 2 R l L D B 9 J n F 1 b 3 Q 7 L C Z x d W 9 0 O 1 N l Y 3 R p b 2 4 x L 2 N l Z n R v b G 9 6 Y W 5 l I G F u Z C B i Z X R h L W x h Y 3 R h b W F z Z S B p b m h p Y m l 0 b 3 I v 0 J f Q v N G W 0 L 3 Q t d C 9 0 L j Q u S D R g t C 4 0 L 8 u e 0 5 h b W U s M X 0 m c X V v d D s s J n F 1 b 3 Q 7 U 2 V j d G l v b j E v Y 2 V m d G 9 s b 3 p h b m U g Y W 5 k I G J l d G E t b G F j d G F t Y X N l I G l u a G l i a X R v c i / Q l 9 C w 0 L z R l t C 9 0 L X Q v d C 1 I N C 3 0 L 3 Q s N G H 0 L X Q v d C 9 0 Y 8 u e 0 R E R C w y f S Z x d W 9 0 O y w m c X V v d D t T Z W N 0 a W 9 u M S 9 j Z W Z 0 b 2 x v e m F u Z S B h b m Q g Y m V 0 Y S 1 s Y W N 0 Y W 1 h c 2 U g a W 5 o a W J p d G 9 y L 9 C X 0 L z R l t C 9 0 L X Q v d C 4 0 L k g 0 Y L Q u N C / L n t V L D N 9 J n F 1 b 3 Q 7 L C Z x d W 9 0 O 1 N l Y 3 R p b 2 4 x L 2 N l Z n R v b G 9 6 Y W 5 l I G F u Z C B i Z X R h L W x h Y 3 R h b W F z Z S B p b m h p Y m l 0 b 3 I v 0 J f Q v N G W 0 L 3 Q t d C 9 0 L j Q u S D R g t C 4 0 L 8 u e 0 F k b S 5 S L D R 9 J n F 1 b 3 Q 7 L C Z x d W 9 0 O 1 N l Y 3 R p b 2 4 x L 2 N l Z n R v b G 9 6 Y W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9 s b 3 p h b m U g Y W 5 k I G J l d G E t b G F j d G F t Y X N l I G l u a G l i a X R v c i / Q l 9 C 8 0 Z b Q v d C 1 0 L 3 Q u N C 5 I N G C 0 L j Q v y 5 7 Q V R D I G N v Z G U s M H 0 m c X V v d D s s J n F 1 b 3 Q 7 U 2 V j d G l v b j E v Y 2 V m d G 9 s b 3 p h b m U g Y W 5 k I G J l d G E t b G F j d G F t Y X N l I G l u a G l i a X R v c i / Q l 9 C 8 0 Z b Q v d C 1 0 L 3 Q u N C 5 I N G C 0 L j Q v y 5 7 T m F t Z S w x f S Z x d W 9 0 O y w m c X V v d D t T Z W N 0 a W 9 u M S 9 j Z W Z 0 b 2 x v e m F u Z S B h b m Q g Y m V 0 Y S 1 s Y W N 0 Y W 1 h c 2 U g a W 5 o a W J p d G 9 y L 9 C X 0 L D Q v N G W 0 L 3 Q t d C 9 0 L U g 0 L f Q v d C w 0 Y f Q t d C 9 0 L 3 R j y 5 7 R E R E L D J 9 J n F 1 b 3 Q 7 L C Z x d W 9 0 O 1 N l Y 3 R p b 2 4 x L 2 N l Z n R v b G 9 6 Y W 5 l I G F u Z C B i Z X R h L W x h Y 3 R h b W F z Z S B p b m h p Y m l 0 b 3 I v 0 J f Q v N G W 0 L 3 Q t d C 9 0 L j Q u S D R g t C 4 0 L 8 u e 1 U s M 3 0 m c X V v d D s s J n F 1 b 3 Q 7 U 2 V j d G l v b j E v Y 2 V m d G 9 s b 3 p h b m U g Y W 5 k I G J l d G E t b G F j d G F t Y X N l I G l u a G l i a X R v c i / Q l 9 C 8 0 Z b Q v d C 1 0 L 3 Q u N C 5 I N G C 0 L j Q v y 5 7 Q W R t L l I s N H 0 m c X V v d D s s J n F 1 b 3 Q 7 U 2 V j d G l v b j E v Y 2 V m d G 9 s b 3 p h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Q i I C 8 + P E V u d H J 5 I F R 5 c G U 9 I k Z p b G x l Z E N v b X B s Z X R l U m V z d W x 0 V G 9 X b 3 J r c 2 h l Z X Q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T A 5 O T U 0 M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h i M j F l M G I x L W V m M m I t N D A 3 O S 0 4 M G Q 1 L T A w Z j Y 4 Y W V k O T N j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s a X N 0 a W 4 v 0 J f Q v N G W 0 L 3 Q t d C 9 0 L j Q u S D R g t C 4 0 L 8 u e 0 F U Q y B j b 2 R l L D B 9 J n F 1 b 3 Q 7 L C Z x d W 9 0 O 1 N l Y 3 R p b 2 4 x L 2 N v b G l z d G l u L 9 C X 0 L z R l t C 9 0 L X Q v d C 4 0 L k g 0 Y L Q u N C / L n t O Y W 1 l L D F 9 J n F 1 b 3 Q 7 L C Z x d W 9 0 O 1 N l Y 3 R p b 2 4 x L 2 N v b G l z d G l u L 9 C X 0 L D Q v N G W 0 L 3 Q t d C 9 0 L U g 0 L f Q v d C w 0 Y f Q t d C 9 0 L 3 R j y 5 7 R E R E L D J 9 J n F 1 b 3 Q 7 L C Z x d W 9 0 O 1 N l Y 3 R p b 2 4 x L 2 N v b G l z d G l u L 9 C X 0 L z R l t C 9 0 L X Q v d C 4 0 L k g 0 Y L Q u N C / L n t V L D N 9 J n F 1 b 3 Q 7 L C Z x d W 9 0 O 1 N l Y 3 R p b 2 4 x L 2 N v b G l z d G l u L 9 C X 0 L z R l t C 9 0 L X Q v d C 4 0 L k g 0 Y L Q u N C / L n t B Z G 0 u U i w 0 f S Z x d W 9 0 O y w m c X V v d D t T Z W N 0 a W 9 u M S 9 j b 2 x p c 3 R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x p c 3 R p b i / Q l 9 C 8 0 Z b Q v d C 1 0 L 3 Q u N C 5 I N G C 0 L j Q v y 5 7 Q V R D I G N v Z G U s M H 0 m c X V v d D s s J n F 1 b 3 Q 7 U 2 V j d G l v b j E v Y 2 9 s a X N 0 a W 4 v 0 J f Q v N G W 0 L 3 Q t d C 9 0 L j Q u S D R g t C 4 0 L 8 u e 0 5 h b W U s M X 0 m c X V v d D s s J n F 1 b 3 Q 7 U 2 V j d G l v b j E v Y 2 9 s a X N 0 a W 4 v 0 J f Q s N C 8 0 Z b Q v d C 1 0 L 3 Q t S D Q t 9 C 9 0 L D R h 9 C 1 0 L 3 Q v d G P L n t E R E Q s M n 0 m c X V v d D s s J n F 1 b 3 Q 7 U 2 V j d G l v b j E v Y 2 9 s a X N 0 a W 4 v 0 J f Q v N G W 0 L 3 Q t d C 9 0 L j Q u S D R g t C 4 0 L 8 u e 1 U s M 3 0 m c X V v d D s s J n F 1 b 3 Q 7 U 2 V j d G l v b j E v Y 2 9 s a X N 0 a W 4 v 0 J f Q v N G W 0 L 3 Q t d C 9 0 L j Q u S D R g t C 4 0 L 8 u e 0 F k b S 5 S L D R 9 J n F 1 b 3 Q 7 L C Z x d W 9 0 O 1 N l Y 3 R p b 2 4 x L 2 N v b G l z d G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v b G l z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E y N T U 3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R d W V y e U l E I i B W Y W x 1 Z T 0 i c z B k N D h l Y 2 R i L T J m M D M t N D I 4 M C 0 5 Z j M x L T I 4 M D Y 4 M G N h M T E y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F s Y m F 2 Y W 5 j a W 4 v 0 J f Q v N G W 0 L 3 Q t d C 9 0 L j Q u S D R g t C 4 0 L 8 u e 0 F U Q y B j b 2 R l L D B 9 J n F 1 b 3 Q 7 L C Z x d W 9 0 O 1 N l Y 3 R p b 2 4 x L 2 R h b G J h d m F u Y 2 l u L 9 C X 0 L z R l t C 9 0 L X Q v d C 4 0 L k g 0 Y L Q u N C / L n t O Y W 1 l L D F 9 J n F 1 b 3 Q 7 L C Z x d W 9 0 O 1 N l Y 3 R p b 2 4 x L 2 R h b G J h d m F u Y 2 l u L 9 C X 0 L D Q v N G W 0 L 3 Q t d C 9 0 L U g 0 L f Q v d C w 0 Y f Q t d C 9 0 L 3 R j y 5 7 R E R E L D J 9 J n F 1 b 3 Q 7 L C Z x d W 9 0 O 1 N l Y 3 R p b 2 4 x L 2 R h b G J h d m F u Y 2 l u L 9 C X 0 L z R l t C 9 0 L X Q v d C 4 0 L k g 0 Y L Q u N C / L n t V L D N 9 J n F 1 b 3 Q 7 L C Z x d W 9 0 O 1 N l Y 3 R p b 2 4 x L 2 R h b G J h d m F u Y 2 l u L 9 C X 0 L z R l t C 9 0 L X Q v d C 4 0 L k g 0 Y L Q u N C / L n t B Z G 0 u U i w 0 f S Z x d W 9 0 O y w m c X V v d D t T Z W N 0 a W 9 u M S 9 k Y W x i Y X Z h b m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Y W x i Y X Z h b m N p b i / Q l 9 C 8 0 Z b Q v d C 1 0 L 3 Q u N C 5 I N G C 0 L j Q v y 5 7 Q V R D I G N v Z G U s M H 0 m c X V v d D s s J n F 1 b 3 Q 7 U 2 V j d G l v b j E v Z G F s Y m F 2 Y W 5 j a W 4 v 0 J f Q v N G W 0 L 3 Q t d C 9 0 L j Q u S D R g t C 4 0 L 8 u e 0 5 h b W U s M X 0 m c X V v d D s s J n F 1 b 3 Q 7 U 2 V j d G l v b j E v Z G F s Y m F 2 Y W 5 j a W 4 v 0 J f Q s N C 8 0 Z b Q v d C 1 0 L 3 Q t S D Q t 9 C 9 0 L D R h 9 C 1 0 L 3 Q v d G P L n t E R E Q s M n 0 m c X V v d D s s J n F 1 b 3 Q 7 U 2 V j d G l v b j E v Z G F s Y m F 2 Y W 5 j a W 4 v 0 J f Q v N G W 0 L 3 Q t d C 9 0 L j Q u S D R g t C 4 0 L 8 u e 1 U s M 3 0 m c X V v d D s s J n F 1 b 3 Q 7 U 2 V j d G l v b j E v Z G F s Y m F 2 Y W 5 j a W 4 v 0 J f Q v N G W 0 L 3 Q t d C 9 0 L j Q u S D R g t C 4 0 L 8 u e 0 F k b S 5 S L D R 9 J n F 1 b 3 Q 7 L C Z x d W 9 0 O 1 N l Y 3 R p b 2 4 x L 2 R h b G J h d m F u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b G J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G J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x N z I 0 N T c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0 Y T U y M D U y N S 1 k M W Z i L T R k Y T U t O D U 4 Y y 0 3 N 2 Y 4 Y T U y O T Q 3 O T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1 a W 5 1 c H J p c 3 R p b l x c L 2 R h b G Z v c H J p c 3 R p b i / Q l 9 C 8 0 Z b Q v d C 1 0 L 3 Q u N C 5 I N G C 0 L j Q v y 5 7 Q V R D I G N v Z G U s M H 0 m c X V v d D s s J n F 1 b 3 Q 7 U 2 V j d G l v b j E v c X V p b n V w c m l z d G l u X F w v Z G F s Z m 9 w c m l z d G l u L 9 C X 0 L z R l t C 9 0 L X Q v d C 4 0 L k g 0 Y L Q u N C / L n t O Y W 1 l L D F 9 J n F 1 b 3 Q 7 L C Z x d W 9 0 O 1 N l Y 3 R p b 2 4 x L 3 F 1 a W 5 1 c H J p c 3 R p b l x c L 2 R h b G Z v c H J p c 3 R p b i / Q l 9 C w 0 L z R l t C 9 0 L X Q v d C 1 I N C 3 0 L 3 Q s N G H 0 L X Q v d C 9 0 Y 8 u e 0 R E R C w y f S Z x d W 9 0 O y w m c X V v d D t T Z W N 0 a W 9 u M S 9 x d W l u d X B y a X N 0 a W 5 c X C 9 k Y W x m b 3 B y a X N 0 a W 4 v 0 J f Q v N G W 0 L 3 Q t d C 9 0 L j Q u S D R g t C 4 0 L 8 u e 1 U s M 3 0 m c X V v d D s s J n F 1 b 3 Q 7 U 2 V j d G l v b j E v c X V p b n V w c m l z d G l u X F w v Z G F s Z m 9 w c m l z d G l u L 9 C X 0 L z R l t C 9 0 L X Q v d C 4 0 L k g 0 Y L Q u N C / L n t B Z G 0 u U i w 0 f S Z x d W 9 0 O y w m c X V v d D t T Z W N 0 a W 9 u M S 9 x d W l u d X B y a X N 0 a W 5 c X C 9 k Y W x m b 3 B y a X N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X V p b n V w c m l z d G l u X F w v Z G F s Z m 9 w c m l z d G l u L 9 C X 0 L z R l t C 9 0 L X Q v d C 4 0 L k g 0 Y L Q u N C / L n t B V E M g Y 2 9 k Z S w w f S Z x d W 9 0 O y w m c X V v d D t T Z W N 0 a W 9 u M S 9 x d W l u d X B y a X N 0 a W 5 c X C 9 k Y W x m b 3 B y a X N 0 a W 4 v 0 J f Q v N G W 0 L 3 Q t d C 9 0 L j Q u S D R g t C 4 0 L 8 u e 0 5 h b W U s M X 0 m c X V v d D s s J n F 1 b 3 Q 7 U 2 V j d G l v b j E v c X V p b n V w c m l z d G l u X F w v Z G F s Z m 9 w c m l z d G l u L 9 C X 0 L D Q v N G W 0 L 3 Q t d C 9 0 L U g 0 L f Q v d C w 0 Y f Q t d C 9 0 L 3 R j y 5 7 R E R E L D J 9 J n F 1 b 3 Q 7 L C Z x d W 9 0 O 1 N l Y 3 R p b 2 4 x L 3 F 1 a W 5 1 c H J p c 3 R p b l x c L 2 R h b G Z v c H J p c 3 R p b i / Q l 9 C 8 0 Z b Q v d C 1 0 L 3 Q u N C 5 I N G C 0 L j Q v y 5 7 V S w z f S Z x d W 9 0 O y w m c X V v d D t T Z W N 0 a W 9 u M S 9 x d W l u d X B y a X N 0 a W 5 c X C 9 k Y W x m b 3 B y a X N 0 a W 4 v 0 J f Q v N G W 0 L 3 Q t d C 9 0 L j Q u S D R g t C 4 0 L 8 u e 0 F k b S 5 S L D R 9 J n F 1 b 3 Q 7 L C Z x d W 9 0 O 1 N l Y 3 R p b 2 4 x L 3 F 1 a W 5 1 c H J p c 3 R p b l x c L 2 R h b G Z v c H J p c 3 R p b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1 a W 5 1 c H J p c 3 R p b i U y R m R h b G Z v c H J p c 3 R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M i I g L z 4 8 R W 5 0 c n k g V H l w Z T 0 i R m l s b G V k Q 2 9 t c G x l d G V S Z X N 1 b H R U b 1 d v c m t z a G V l d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x O D g w O D M 2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G M 4 Z T F l N G M t O W J i N i 0 0 O T k w L T k x N m I t Y 2 J m M W U 2 Z T g 0 O D d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X B 0 b 2 1 5 Y 2 l u L 9 C X 0 L z R l t C 9 0 L X Q v d C 4 0 L k g 0 Y L Q u N C / M S 5 7 Q V R D I G N v Z G U s M H 0 m c X V v d D s s J n F 1 b 3 Q 7 U 2 V j d G l v b j E v Z G F w d G 9 t e W N p b i / Q l 9 C 8 0 Z b Q v d C 1 0 L 3 Q u N C 5 I N G C 0 L j Q v z E u e 0 5 h b W U s M X 0 m c X V v d D s s J n F 1 b 3 Q 7 U 2 V j d G l v b j E v Z G F w d G 9 t e W N p b i / Q l 9 C w 0 L z R l t C 9 0 L X Q v d C 1 I N C 3 0 L 3 Q s N G H 0 L X Q v d C 9 0 Y 8 u e 0 R E R C w y f S Z x d W 9 0 O y w m c X V v d D t T Z W N 0 a W 9 u M S 9 k Y X B 0 b 2 1 5 Y 2 l u L 9 C X 0 L z R l t C 9 0 L X Q v d C 4 0 L k g 0 Y L Q u N C / M S 5 7 V S w z f S Z x d W 9 0 O y w m c X V v d D t T Z W N 0 a W 9 u M S 9 k Y X B 0 b 2 1 5 Y 2 l u L 9 C X 0 L z R l t C 9 0 L X Q v d C 4 0 L k g 0 Y L Q u N C / M S 5 7 Q W R t L l I s N H 0 m c X V v d D s s J n F 1 b 3 Q 7 U 2 V j d G l v b j E v Z G F w d G 9 t e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G F w d G 9 t e W N p b i / Q l 9 C 8 0 Z b Q v d C 1 0 L 3 Q u N C 5 I N G C 0 L j Q v z E u e 0 F U Q y B j b 2 R l L D B 9 J n F 1 b 3 Q 7 L C Z x d W 9 0 O 1 N l Y 3 R p b 2 4 x L 2 R h c H R v b X l j a W 4 v 0 J f Q v N G W 0 L 3 Q t d C 9 0 L j Q u S D R g t C 4 0 L 8 x L n t O Y W 1 l L D F 9 J n F 1 b 3 Q 7 L C Z x d W 9 0 O 1 N l Y 3 R p b 2 4 x L 2 R h c H R v b X l j a W 4 v 0 J f Q s N C 8 0 Z b Q v d C 1 0 L 3 Q t S D Q t 9 C 9 0 L D R h 9 C 1 0 L 3 Q v d G P L n t E R E Q s M n 0 m c X V v d D s s J n F 1 b 3 Q 7 U 2 V j d G l v b j E v Z G F w d G 9 t e W N p b i / Q l 9 C 8 0 Z b Q v d C 1 0 L 3 Q u N C 5 I N G C 0 L j Q v z E u e 1 U s M 3 0 m c X V v d D s s J n F 1 b 3 Q 7 U 2 V j d G l v b j E v Z G F w d G 9 t e W N p b i / Q l 9 C 8 0 Z b Q v d C 1 0 L 3 Q u N C 5 I N G C 0 L j Q v z E u e 0 F k b S 5 S L D R 9 J n F 1 b 3 Q 7 L C Z x d W 9 0 O 1 N l Y 3 R p b 2 4 x L 2 R h c H R v b X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c H R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c H R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A z N z A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2 R m N T I 0 N D Q t Y z J k N C 0 0 M G R i L T k y N T E t M D d j N T Q y M j R i N 2 I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m F 2 Y W N 5 Y 2 x p b m U v 0 J f Q v N G W 0 L 3 Q t d C 9 0 L j Q u S D R g t C 4 0 L 8 x L n t B V E M g Y 2 9 k Z S w w f S Z x d W 9 0 O y w m c X V v d D t T Z W N 0 a W 9 u M S 9 l c m F 2 Y W N 5 Y 2 x p b m U v 0 J f Q v N G W 0 L 3 Q t d C 9 0 L j Q u S D R g t C 4 0 L 8 x L n t O Y W 1 l L D F 9 J n F 1 b 3 Q 7 L C Z x d W 9 0 O 1 N l Y 3 R p b 2 4 x L 2 V y Y X Z h Y 3 l j b G l u Z S / Q l 9 C w 0 L z R l t C 9 0 L X Q v d C 1 I N C 3 0 L 3 Q s N G H 0 L X Q v d C 9 0 Y 8 u e 0 R E R C w y f S Z x d W 9 0 O y w m c X V v d D t T Z W N 0 a W 9 u M S 9 l c m F 2 Y W N 5 Y 2 x p b m U v 0 J f Q v N G W 0 L 3 Q t d C 9 0 L j Q u S D R g t C 4 0 L 8 x L n t V L D N 9 J n F 1 b 3 Q 7 L C Z x d W 9 0 O 1 N l Y 3 R p b 2 4 x L 2 V y Y X Z h Y 3 l j b G l u Z S / Q l 9 C 8 0 Z b Q v d C 1 0 L 3 Q u N C 5 I N G C 0 L j Q v z E u e 0 F k b S 5 S L D R 9 J n F 1 b 3 Q 7 L C Z x d W 9 0 O 1 N l Y 3 R p b 2 4 x L 2 V y Y X Z h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h d m F j e W N s a W 5 l L 9 C X 0 L z R l t C 9 0 L X Q v d C 4 0 L k g 0 Y L Q u N C / M S 5 7 Q V R D I G N v Z G U s M H 0 m c X V v d D s s J n F 1 b 3 Q 7 U 2 V j d G l v b j E v Z X J h d m F j e W N s a W 5 l L 9 C X 0 L z R l t C 9 0 L X Q v d C 4 0 L k g 0 Y L Q u N C / M S 5 7 T m F t Z S w x f S Z x d W 9 0 O y w m c X V v d D t T Z W N 0 a W 9 u M S 9 l c m F 2 Y W N 5 Y 2 x p b m U v 0 J f Q s N C 8 0 Z b Q v d C 1 0 L 3 Q t S D Q t 9 C 9 0 L D R h 9 C 1 0 L 3 Q v d G P L n t E R E Q s M n 0 m c X V v d D s s J n F 1 b 3 Q 7 U 2 V j d G l v b j E v Z X J h d m F j e W N s a W 5 l L 9 C X 0 L z R l t C 9 0 L X Q v d C 4 0 L k g 0 Y L Q u N C / M S 5 7 V S w z f S Z x d W 9 0 O y w m c X V v d D t T Z W N 0 a W 9 u M S 9 l c m F 2 Y W N 5 Y 2 x p b m U v 0 J f Q v N G W 0 L 3 Q t d C 9 0 L j Q u S D R g t C 4 0 L 8 x L n t B Z G 0 u U i w 0 f S Z x d W 9 0 O y w m c X V v d D t T Z W N 0 a W 9 u M S 9 l c m F 2 Y W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V y Y X Z h Y 3 l j b G l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M 1 M T g w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j g x O D U w Z j M t N z k x Z S 0 0 Y j M 3 L T h m Z G Y t O W E z Z G N l N j B i Y m Y 1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Y X J v c G V u Z W 0 v 0 J f Q v N G W 0 L 3 Q t d C 9 0 L j Q u S D R g t C 4 0 L 8 x L n t B V E M g Y 2 9 k Z S w w f S Z x d W 9 0 O y w m c X V v d D t T Z W N 0 a W 9 u M S 9 m Y X J v c G V u Z W 0 v 0 J f Q v N G W 0 L 3 Q t d C 9 0 L j Q u S D R g t C 4 0 L 8 x L n t O Y W 1 l L D F 9 J n F 1 b 3 Q 7 L C Z x d W 9 0 O 1 N l Y 3 R p b 2 4 x L 2 Z h c m 9 w Z W 5 l b S / Q l 9 C w 0 L z R l t C 9 0 L X Q v d C 1 I N C 3 0 L 3 Q s N G H 0 L X Q v d C 9 0 Y 8 u e 0 R E R C w y f S Z x d W 9 0 O y w m c X V v d D t T Z W N 0 a W 9 u M S 9 m Y X J v c G V u Z W 0 v 0 J f Q v N G W 0 L 3 Q t d C 9 0 L j Q u S D R g t C 4 0 L 8 x L n t V L D N 9 J n F 1 b 3 Q 7 L C Z x d W 9 0 O 1 N l Y 3 R p b 2 4 x L 2 Z h c m 9 w Z W 5 l b S / Q l 9 C 8 0 Z b Q v d C 1 0 L 3 Q u N C 5 I N G C 0 L j Q v z E u e 0 F k b S 5 S L D R 9 J n F 1 b 3 Q 7 L C Z x d W 9 0 O 1 N l Y 3 R p b 2 4 x L 2 Z h c m 9 w Z W 5 l b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m F y b 3 B l b m V t L 9 C X 0 L z R l t C 9 0 L X Q v d C 4 0 L k g 0 Y L Q u N C / M S 5 7 Q V R D I G N v Z G U s M H 0 m c X V v d D s s J n F 1 b 3 Q 7 U 2 V j d G l v b j E v Z m F y b 3 B l b m V t L 9 C X 0 L z R l t C 9 0 L X Q v d C 4 0 L k g 0 Y L Q u N C / M S 5 7 T m F t Z S w x f S Z x d W 9 0 O y w m c X V v d D t T Z W N 0 a W 9 u M S 9 m Y X J v c G V u Z W 0 v 0 J f Q s N C 8 0 Z b Q v d C 1 0 L 3 Q t S D Q t 9 C 9 0 L D R h 9 C 1 0 L 3 Q v d G P L n t E R E Q s M n 0 m c X V v d D s s J n F 1 b 3 Q 7 U 2 V j d G l v b j E v Z m F y b 3 B l b m V t L 9 C X 0 L z R l t C 9 0 L X Q v d C 4 0 L k g 0 Y L Q u N C / M S 5 7 V S w z f S Z x d W 9 0 O y w m c X V v d D t T Z W N 0 a W 9 u M S 9 m Y X J v c G V u Z W 0 v 0 J f Q v N G W 0 L 3 Q t d C 9 0 L j Q u S D R g t C 4 0 L 8 x L n t B Z G 0 u U i w 0 f S Z x d W 9 0 O y w m c X V v d D t T Z W N 0 a W 9 u M S 9 m Y X J v c G V u Z W 0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h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j g i I C 8 + P E V u d H J 5 I F R 5 c G U 9 I k Z p b G x l Z E N v b X B s Z X R l U m V z d W x 0 V G 9 X b 3 J r c 2 h l Z X Q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j Y 2 N D M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Y 3 O G Q y N W I 3 L T R m Y j A t N D k 5 N i 0 4 N D I 2 L W V l M j g 2 N G E 5 Z W E w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m 9 z Z m 9 t e W N p b i / Q l 9 C 8 0 Z b Q v d C 1 0 L 3 Q u N C 5 I N G C 0 L j Q v y 5 7 Q V R D I G N v Z G U s M H 0 m c X V v d D s s J n F 1 b 3 Q 7 U 2 V j d G l v b j E v Z m 9 z Z m 9 t e W N p b i / Q l 9 C 8 0 Z b Q v d C 1 0 L 3 Q u N C 5 I N G C 0 L j Q v y 5 7 T m F t Z S w x f S Z x d W 9 0 O y w m c X V v d D t T Z W N 0 a W 9 u M S 9 m b 3 N m b 2 1 5 Y 2 l u L 9 C X 0 L D Q v N G W 0 L 3 Q t d C 9 0 L U g 0 L f Q v d C w 0 Y f Q t d C 9 0 L 3 R j y 5 7 R E R E L D J 9 J n F 1 b 3 Q 7 L C Z x d W 9 0 O 1 N l Y 3 R p b 2 4 x L 2 Z v c 2 Z v b X l j a W 4 v 0 J f Q v N G W 0 L 3 Q t d C 9 0 L j Q u S D R g t C 4 0 L 8 u e 1 U s M 3 0 m c X V v d D s s J n F 1 b 3 Q 7 U 2 V j d G l v b j E v Z m 9 z Z m 9 t e W N p b i / Q l 9 C 8 0 Z b Q v d C 1 0 L 3 Q u N C 5 I N G C 0 L j Q v y 5 7 Q W R t L l I s N H 0 m c X V v d D s s J n F 1 b 3 Q 7 U 2 V j d G l v b j E v Z m 9 z Z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m b 3 N m b 2 1 5 Y 2 l u L 9 C X 0 L z R l t C 9 0 L X Q v d C 4 0 L k g 0 Y L Q u N C / L n t B V E M g Y 2 9 k Z S w w f S Z x d W 9 0 O y w m c X V v d D t T Z W N 0 a W 9 u M S 9 m b 3 N m b 2 1 5 Y 2 l u L 9 C X 0 L z R l t C 9 0 L X Q v d C 4 0 L k g 0 Y L Q u N C / L n t O Y W 1 l L D F 9 J n F 1 b 3 Q 7 L C Z x d W 9 0 O 1 N l Y 3 R p b 2 4 x L 2 Z v c 2 Z v b X l j a W 4 v 0 J f Q s N C 8 0 Z b Q v d C 1 0 L 3 Q t S D Q t 9 C 9 0 L D R h 9 C 1 0 L 3 Q v d G P L n t E R E Q s M n 0 m c X V v d D s s J n F 1 b 3 Q 7 U 2 V j d G l v b j E v Z m 9 z Z m 9 t e W N p b i / Q l 9 C 8 0 Z b Q v d C 1 0 L 3 Q u N C 5 I N G C 0 L j Q v y 5 7 V S w z f S Z x d W 9 0 O y w m c X V v d D t T Z W N 0 a W 9 u M S 9 m b 3 N m b 2 1 5 Y 2 l u L 9 C X 0 L z R l t C 9 0 L X Q v d C 4 0 L k g 0 Y L Q u N C / L n t B Z G 0 u U i w 0 f S Z x d W 9 0 O y w m c X V v d D t T Z W N 0 a W 9 u M S 9 m b 3 N m b 2 1 5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v c 2 Z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z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I 4 M T g 0 M z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R d W V y e U l E I i B W Y W x 1 Z T 0 i c 2 E 2 O G Z k M G F h L T I w O T g t N G Q w N S 0 4 O T k 3 L W N j Z T g 2 Y z I 3 M T B i O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Z X p v b G l k L 9 C X 0 L z R l t C 9 0 L X Q v d C 4 0 L k g 0 Y L Q u N C / L n t B V E M g Y 2 9 k Z S w w f S Z x d W 9 0 O y w m c X V v d D t T Z W N 0 a W 9 u M S 9 s a W 5 l e m 9 s a W Q v 0 J f Q v N G W 0 L 3 Q t d C 9 0 L j Q u S D R g t C 4 0 L 8 u e 0 5 h b W U s M X 0 m c X V v d D s s J n F 1 b 3 Q 7 U 2 V j d G l v b j E v b G l u Z X p v b G l k L 9 C X 0 L D Q v N G W 0 L 3 Q t d C 9 0 L U g 0 L f Q v d C w 0 Y f Q t d C 9 0 L 3 R j y 5 7 R E R E L D J 9 J n F 1 b 3 Q 7 L C Z x d W 9 0 O 1 N l Y 3 R p b 2 4 x L 2 x p b m V 6 b 2 x p Z C / Q l 9 C 8 0 Z b Q v d C 1 0 L 3 Q u N C 5 I N G C 0 L j Q v y 5 7 V S w z f S Z x d W 9 0 O y w m c X V v d D t T Z W N 0 a W 9 u M S 9 s a W 5 l e m 9 s a W Q v 0 J f Q v N G W 0 L 3 Q t d C 9 0 L j Q u S D R g t C 4 0 L 8 u e 0 F k b S 5 S L D R 9 J n F 1 b 3 Q 7 L C Z x d W 9 0 O 1 N l Y 3 R p b 2 4 x L 2 x p b m V 6 b 2 x p Z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l e m 9 s a W Q v 0 J f Q v N G W 0 L 3 Q t d C 9 0 L j Q u S D R g t C 4 0 L 8 u e 0 F U Q y B j b 2 R l L D B 9 J n F 1 b 3 Q 7 L C Z x d W 9 0 O 1 N l Y 3 R p b 2 4 x L 2 x p b m V 6 b 2 x p Z C / Q l 9 C 8 0 Z b Q v d C 1 0 L 3 Q u N C 5 I N G C 0 L j Q v y 5 7 T m F t Z S w x f S Z x d W 9 0 O y w m c X V v d D t T Z W N 0 a W 9 u M S 9 s a W 5 l e m 9 s a W Q v 0 J f Q s N C 8 0 Z b Q v d C 1 0 L 3 Q t S D Q t 9 C 9 0 L D R h 9 C 1 0 L 3 Q v d G P L n t E R E Q s M n 0 m c X V v d D s s J n F 1 b 3 Q 7 U 2 V j d G l v b j E v b G l u Z X p v b G l k L 9 C X 0 L z R l t C 9 0 L X Q v d C 4 0 L k g 0 Y L Q u N C / L n t V L D N 9 J n F 1 b 3 Q 7 L C Z x d W 9 0 O 1 N l Y 3 R p b 2 4 x L 2 x p b m V 6 b 2 x p Z C / Q l 9 C 8 0 Z b Q v d C 1 0 L 3 Q u N C 5 I N G C 0 L j Q v y 5 7 Q W R t L l I s N H 0 m c X V v d D s s J n F 1 b 3 Q 7 U 2 V j d G l v b j E v b G l u Z X p v b G l k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x p b m V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Z X p v b G l k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V 6 b 2 x p Z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3 N m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I 4 N z E 3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d h M j l m M D c t Z j A x O C 0 0 O G Y 0 L W I y Z D U t O G U 2 N T g 2 Z D A 2 M j I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g Y W 5 k I H Z h Y m 9 y Y m F j d G F t L 9 C X 0 L z R l t C 9 0 L X Q v d C 4 0 L k g 0 Y L Q u N C / L n t B V E M g Y 2 9 k Z S w w f S Z x d W 9 0 O y w m c X V v d D t T Z W N 0 a W 9 u M S 9 t Z X J v c G V u Z W 0 g Y W 5 k I H Z h Y m 9 y Y m F j d G F t L 9 C X 0 L z R l t C 9 0 L X Q v d C 4 0 L k g 0 Y L Q u N C / L n t O Y W 1 l L D F 9 J n F 1 b 3 Q 7 L C Z x d W 9 0 O 1 N l Y 3 R p b 2 4 x L 2 1 l c m 9 w Z W 5 l b S B h b m Q g d m F i b 3 J i Y W N 0 Y W 0 v 0 J f Q s N C 8 0 Z b Q v d C 1 0 L 3 Q t S D Q t 9 C 9 0 L D R h 9 C 1 0 L 3 Q v d G P L n t E R E Q s M n 0 m c X V v d D s s J n F 1 b 3 Q 7 U 2 V j d G l v b j E v b W V y b 3 B l b m V t I G F u Z C B 2 Y W J v c m J h Y 3 R h b S / Q l 9 C 8 0 Z b Q v d C 1 0 L 3 Q u N C 5 I N G C 0 L j Q v y 5 7 V S w z f S Z x d W 9 0 O y w m c X V v d D t T Z W N 0 a W 9 u M S 9 t Z X J v c G V u Z W 0 g Y W 5 k I H Z h Y m 9 y Y m F j d G F t L 9 C X 0 L z R l t C 9 0 L X Q v d C 4 0 L k g 0 Y L Q u N C / L n t B Z G 0 u U i w 0 f S Z x d W 9 0 O y w m c X V v d D t T Z W N 0 a W 9 u M S 9 t Z X J v c G V u Z W 0 g Y W 5 k I H Z h Y m 9 y Y m F j d G F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B h b m Q g d m F i b 3 J i Y W N 0 Y W 0 v 0 J f Q v N G W 0 L 3 Q t d C 9 0 L j Q u S D R g t C 4 0 L 8 u e 0 F U Q y B j b 2 R l L D B 9 J n F 1 b 3 Q 7 L C Z x d W 9 0 O 1 N l Y 3 R p b 2 4 x L 2 1 l c m 9 w Z W 5 l b S B h b m Q g d m F i b 3 J i Y W N 0 Y W 0 v 0 J f Q v N G W 0 L 3 Q t d C 9 0 L j Q u S D R g t C 4 0 L 8 u e 0 5 h b W U s M X 0 m c X V v d D s s J n F 1 b 3 Q 7 U 2 V j d G l v b j E v b W V y b 3 B l b m V t I G F u Z C B 2 Y W J v c m J h Y 3 R h b S / Q l 9 C w 0 L z R l t C 9 0 L X Q v d C 1 I N C 3 0 L 3 Q s N G H 0 L X Q v d C 9 0 Y 8 u e 0 R E R C w y f S Z x d W 9 0 O y w m c X V v d D t T Z W N 0 a W 9 u M S 9 t Z X J v c G V u Z W 0 g Y W 5 k I H Z h Y m 9 y Y m F j d G F t L 9 C X 0 L z R l t C 9 0 L X Q v d C 4 0 L k g 0 Y L Q u N C / L n t V L D N 9 J n F 1 b 3 Q 7 L C Z x d W 9 0 O 1 N l Y 3 R p b 2 4 x L 2 1 l c m 9 w Z W 5 l b S B h b m Q g d m F i b 3 J i Y W N 0 Y W 0 v 0 J f Q v N G W 0 L 3 Q t d C 9 0 L j Q u S D R g t C 4 0 L 8 u e 0 F k b S 5 S L D R 9 J n F 1 b 3 Q 7 L C Z x d W 9 0 O 1 N l Y 3 R p b 2 4 x L 2 1 l c m 9 w Z W 5 l b S B h b m Q g d m F i b 3 J i Y W N 0 Y W 0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W 5 v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Q 0 N j I 1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T I 2 Y m I x M T U t N G E y Y y 0 0 M G J h L W I 2 M D U t N T V k N 2 I z Z m Q x Z D d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5 v Y 3 l j b G l u Z S / Q l 9 C 8 0 Z b Q v d C 1 0 L 3 Q u N C 5 I N G C 0 L j Q v z E u e 0 F U Q y B j b 2 R l L D B 9 J n F 1 b 3 Q 7 L C Z x d W 9 0 O 1 N l Y 3 R p b 2 4 x L 2 1 p b m 9 j e W N s a W 5 l L 9 C X 0 L z R l t C 9 0 L X Q v d C 4 0 L k g 0 Y L Q u N C / M S 5 7 T m F t Z S w x f S Z x d W 9 0 O y w m c X V v d D t T Z W N 0 a W 9 u M S 9 t a W 5 v Y 3 l j b G l u Z S / Q l 9 C w 0 L z R l t C 9 0 L X Q v d C 1 I N C 3 0 L 3 Q s N G H 0 L X Q v d C 9 0 Y 8 u e 0 R E R C w y f S Z x d W 9 0 O y w m c X V v d D t T Z W N 0 a W 9 u M S 9 t a W 5 v Y 3 l j b G l u Z S / Q l 9 C 8 0 Z b Q v d C 1 0 L 3 Q u N C 5 I N G C 0 L j Q v z E u e 1 U s M 3 0 m c X V v d D s s J n F 1 b 3 Q 7 U 2 V j d G l v b j E v b W l u b 2 N 5 Y 2 x p b m U v 0 J f Q v N G W 0 L 3 Q t d C 9 0 L j Q u S D R g t C 4 0 L 8 x L n t B Z G 0 u U i w 0 f S Z x d W 9 0 O y w m c X V v d D t T Z W N 0 a W 9 u M S 9 t a W 5 v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W l u b 2 N 5 Y 2 x p b m U v 0 J f Q v N G W 0 L 3 Q t d C 9 0 L j Q u S D R g t C 4 0 L 8 x L n t B V E M g Y 2 9 k Z S w w f S Z x d W 9 0 O y w m c X V v d D t T Z W N 0 a W 9 u M S 9 t a W 5 v Y 3 l j b G l u Z S / Q l 9 C 8 0 Z b Q v d C 1 0 L 3 Q u N C 5 I N G C 0 L j Q v z E u e 0 5 h b W U s M X 0 m c X V v d D s s J n F 1 b 3 Q 7 U 2 V j d G l v b j E v b W l u b 2 N 5 Y 2 x p b m U v 0 J f Q s N C 8 0 Z b Q v d C 1 0 L 3 Q t S D Q t 9 C 9 0 L D R h 9 C 1 0 L 3 Q v d G P L n t E R E Q s M n 0 m c X V v d D s s J n F 1 b 3 Q 7 U 2 V j d G l v b j E v b W l u b 2 N 5 Y 2 x p b m U v 0 J f Q v N G W 0 L 3 Q t d C 9 0 L j Q u S D R g t C 4 0 L 8 x L n t V L D N 9 J n F 1 b 3 Q 7 L C Z x d W 9 0 O 1 N l Y 3 R p b 2 4 x L 2 1 p b m 9 j e W N s a W 5 l L 9 C X 0 L z R l t C 9 0 L X Q v d C 4 0 L k g 0 Y L Q u N C / M S 5 7 Q W R t L l I s N H 0 m c X V v d D s s J n F 1 b 3 Q 7 U 2 V j d G l v b j E v b W l u b 2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1 p b m 9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z N T k 5 N z E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U X V l c n l J R C I g V m F s d W U 9 I n M 3 N 2 Y 0 Z W R j O C 0 2 N 2 Q 3 L T Q z N W I t O D Y 1 N C 0 1 M G Z i N j c 3 N T I 1 N z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9 t Y W R h Y 3 l j b G l u Z S / Q l 9 C 8 0 Z b Q v d C 1 0 L 3 Q u N C 5 I N G C 0 L j Q v z E u e 0 F U Q y B j b 2 R l L D B 9 J n F 1 b 3 Q 7 L C Z x d W 9 0 O 1 N l Y 3 R p b 2 4 x L 2 9 t Y W R h Y 3 l j b G l u Z S / Q l 9 C 8 0 Z b Q v d C 1 0 L 3 Q u N C 5 I N G C 0 L j Q v z E u e 0 5 h b W U s M X 0 m c X V v d D s s J n F 1 b 3 Q 7 U 2 V j d G l v b j E v b 2 1 h Z G F j e W N s a W 5 l L 9 C X 0 L D Q v N G W 0 L 3 Q t d C 9 0 L U g 0 L f Q v d C w 0 Y f Q t d C 9 0 L 3 R j y 5 7 R E R E L D J 9 J n F 1 b 3 Q 7 L C Z x d W 9 0 O 1 N l Y 3 R p b 2 4 x L 2 9 t Y W R h Y 3 l j b G l u Z S / Q l 9 C 8 0 Z b Q v d C 1 0 L 3 Q u N C 5 I N G C 0 L j Q v z E u e 1 U s M 3 0 m c X V v d D s s J n F 1 b 3 Q 7 U 2 V j d G l v b j E v b 2 1 h Z G F j e W N s a W 5 l L 9 C X 0 L z R l t C 9 0 L X Q v d C 4 0 L k g 0 Y L Q u N C / M S 5 7 Q W R t L l I s N H 0 m c X V v d D s s J n F 1 b 3 Q 7 U 2 V j d G l v b j E v b 2 1 h Z G F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b W F k Y W N 5 Y 2 x p b m U v 0 J f Q v N G W 0 L 3 Q t d C 9 0 L j Q u S D R g t C 4 0 L 8 x L n t B V E M g Y 2 9 k Z S w w f S Z x d W 9 0 O y w m c X V v d D t T Z W N 0 a W 9 u M S 9 v b W F k Y W N 5 Y 2 x p b m U v 0 J f Q v N G W 0 L 3 Q t d C 9 0 L j Q u S D R g t C 4 0 L 8 x L n t O Y W 1 l L D F 9 J n F 1 b 3 Q 7 L C Z x d W 9 0 O 1 N l Y 3 R p b 2 4 x L 2 9 t Y W R h Y 3 l j b G l u Z S / Q l 9 C w 0 L z R l t C 9 0 L X Q v d C 1 I N C 3 0 L 3 Q s N G H 0 L X Q v d C 9 0 Y 8 u e 0 R E R C w y f S Z x d W 9 0 O y w m c X V v d D t T Z W N 0 a W 9 u M S 9 v b W F k Y W N 5 Y 2 x p b m U v 0 J f Q v N G W 0 L 3 Q t d C 9 0 L j Q u S D R g t C 4 0 L 8 x L n t V L D N 9 J n F 1 b 3 Q 7 L C Z x d W 9 0 O 1 N l Y 3 R p b 2 4 x L 2 9 t Y W R h Y 3 l j b G l u Z S / Q l 9 C 8 0 Z b Q v d C 1 0 L 3 Q u N C 5 I N G C 0 L j Q v z E u e 0 F k b S 5 S L D R 9 J n F 1 b 3 Q 7 L C Z x d W 9 0 O 1 N l Y 3 R p b 2 4 x L 2 9 t Y W R h Y 3 l j b G l u Z S / Q l 9 C 8 0 Z b Q v d C 1 0 L 3 Q u N C 5 I N G C 0 L j Q v z E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2 1 h Z G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1 h Z G F j e W N s a W 5 l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Y 5 M z U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G Y 3 Y T Y y N T M t Z W I 4 M i 0 0 O W F m L T k 2 Y 2 M t N W U 5 M D k 5 M j J j M z V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c m l 0 Y X Z h b m N p b i / Q l 9 C 8 0 Z b Q v d C 1 0 L 3 Q u N C 5 I N G C 0 L j Q v z E u e 0 F U Q y B j b 2 R l L D B 9 J n F 1 b 3 Q 7 L C Z x d W 9 0 O 1 N l Y 3 R p b 2 4 x L 2 9 y a X R h d m F u Y 2 l u L 9 C X 0 L z R l t C 9 0 L X Q v d C 4 0 L k g 0 Y L Q u N C / M S 5 7 T m F t Z S w x f S Z x d W 9 0 O y w m c X V v d D t T Z W N 0 a W 9 u M S 9 v c m l 0 Y X Z h b m N p b i / Q l 9 C w 0 L z R l t C 9 0 L X Q v d C 1 I N C 3 0 L 3 Q s N G H 0 L X Q v d C 9 0 Y 8 u e 0 R E R C w y f S Z x d W 9 0 O y w m c X V v d D t T Z W N 0 a W 9 u M S 9 v c m l 0 Y X Z h b m N p b i / Q l 9 C 8 0 Z b Q v d C 1 0 L 3 Q u N C 5 I N G C 0 L j Q v z E u e 1 U s M 3 0 m c X V v d D s s J n F 1 b 3 Q 7 U 2 V j d G l v b j E v b 3 J p d G F 2 Y W 5 j a W 4 v 0 J f Q v N G W 0 L 3 Q t d C 9 0 L j Q u S D R g t C 4 0 L 8 x L n t B Z G 0 u U i w 0 f S Z x d W 9 0 O y w m c X V v d D t T Z W N 0 a W 9 u M S 9 v c m l 0 Y X Z h b m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3 J p d G F 2 Y W 5 j a W 4 v 0 J f Q v N G W 0 L 3 Q t d C 9 0 L j Q u S D R g t C 4 0 L 8 x L n t B V E M g Y 2 9 k Z S w w f S Z x d W 9 0 O y w m c X V v d D t T Z W N 0 a W 9 u M S 9 v c m l 0 Y X Z h b m N p b i / Q l 9 C 8 0 Z b Q v d C 1 0 L 3 Q u N C 5 I N G C 0 L j Q v z E u e 0 5 h b W U s M X 0 m c X V v d D s s J n F 1 b 3 Q 7 U 2 V j d G l v b j E v b 3 J p d G F 2 Y W 5 j a W 4 v 0 J f Q s N C 8 0 Z b Q v d C 1 0 L 3 Q t S D Q t 9 C 9 0 L D R h 9 C 1 0 L 3 Q v d G P L n t E R E Q s M n 0 m c X V v d D s s J n F 1 b 3 Q 7 U 2 V j d G l v b j E v b 3 J p d G F 2 Y W 5 j a W 4 v 0 J f Q v N G W 0 L 3 Q t d C 9 0 L j Q u S D R g t C 4 0 L 8 x L n t V L D N 9 J n F 1 b 3 Q 7 L C Z x d W 9 0 O 1 N l Y 3 R p b 2 4 x L 2 9 y a X R h d m F u Y 2 l u L 9 C X 0 L z R l t C 9 0 L X Q v d C 4 0 L k g 0 Y L Q u N C / M S 5 7 Q W R t L l I s N H 0 m c X V v d D s s J n F 1 b 3 Q 7 U 2 V j d G l v b j E v b 3 J p d G F 2 Y W 5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9 y a X R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g 0 O T c 3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g z M T A 5 M 2 Q t N z B l N i 0 0 Z G M 5 L W F m Z D Y t Z j l l N 2 F h M m F m M z E 4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G F 6 b 2 1 p Y 2 l u L 9 C X 0 L z R l t C 9 0 L X Q v d C 4 0 L k g 0 Y L Q u N C / M S 5 7 Q V R D I G N v Z G U s M H 0 m c X V v d D s s J n F 1 b 3 Q 7 U 2 V j d G l v b j E v c G x h e m 9 t a W N p b i / Q l 9 C 8 0 Z b Q v d C 1 0 L 3 Q u N C 5 I N G C 0 L j Q v z E u e 0 5 h b W U s M X 0 m c X V v d D s s J n F 1 b 3 Q 7 U 2 V j d G l v b j E v c G x h e m 9 t a W N p b i / Q l 9 C w 0 L z R l t C 9 0 L X Q v d C 1 I N C 3 0 L 3 Q s N G H 0 L X Q v d C 9 0 Y 8 u e 0 R E R C w y f S Z x d W 9 0 O y w m c X V v d D t T Z W N 0 a W 9 u M S 9 w b G F 6 b 2 1 p Y 2 l u L 9 C X 0 L z R l t C 9 0 L X Q v d C 4 0 L k g 0 Y L Q u N C / M S 5 7 V S w z f S Z x d W 9 0 O y w m c X V v d D t T Z W N 0 a W 9 u M S 9 w b G F 6 b 2 1 p Y 2 l u L 9 C X 0 L z R l t C 9 0 L X Q v d C 4 0 L k g 0 Y L Q u N C / M S 5 7 Q W R t L l I s N H 0 m c X V v d D s s J n F 1 b 3 Q 7 U 2 V j d G l v b j E v c G x h e m 9 t a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x h e m 9 t a W N p b i / Q l 9 C 8 0 Z b Q v d C 1 0 L 3 Q u N C 5 I N G C 0 L j Q v z E u e 0 F U Q y B j b 2 R l L D B 9 J n F 1 b 3 Q 7 L C Z x d W 9 0 O 1 N l Y 3 R p b 2 4 x L 3 B s Y X p v b W l j a W 4 v 0 J f Q v N G W 0 L 3 Q t d C 9 0 L j Q u S D R g t C 4 0 L 8 x L n t O Y W 1 l L D F 9 J n F 1 b 3 Q 7 L C Z x d W 9 0 O 1 N l Y 3 R p b 2 4 x L 3 B s Y X p v b W l j a W 4 v 0 J f Q s N C 8 0 Z b Q v d C 1 0 L 3 Q t S D Q t 9 C 9 0 L D R h 9 C 1 0 L 3 Q v d G P L n t E R E Q s M n 0 m c X V v d D s s J n F 1 b 3 Q 7 U 2 V j d G l v b j E v c G x h e m 9 t a W N p b i / Q l 9 C 8 0 Z b Q v d C 1 0 L 3 Q u N C 5 I N G C 0 L j Q v z E u e 1 U s M 3 0 m c X V v d D s s J n F 1 b 3 Q 7 U 2 V j d G l v b j E v c G x h e m 9 t a W N p b i / Q l 9 C 8 0 Z b Q v d C 1 0 L 3 Q u N C 5 I N G C 0 L j Q v z E u e 0 F k b S 5 S L D R 9 J n F 1 b 3 Q 7 L C Z x d W 9 0 O 1 N l Y 3 R p b 2 4 x L 3 B s Y X p v b W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s Y X p v b W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E 2 M j I 5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Z j M w M G E 3 M W Y t M T E w M C 0 0 N D l j L T l j Z G E t O D k z O W V l Y j J j O W U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2 x 5 b X l 4 a W 4 g Q i / Q l 9 C 8 0 Z b Q v d C 1 0 L 3 Q u N C 5 I N G C 0 L j Q v z E u e 0 F U Q y B j b 2 R l L D B 9 J n F 1 b 3 Q 7 L C Z x d W 9 0 O 1 N l Y 3 R p b 2 4 x L 3 B v b H l t e X h p b i B C L 9 C X 0 L z R l t C 9 0 L X Q v d C 4 0 L k g 0 Y L Q u N C / M S 5 7 T m F t Z S w x f S Z x d W 9 0 O y w m c X V v d D t T Z W N 0 a W 9 u M S 9 w b 2 x 5 b X l 4 a W 4 g Q i / Q l 9 C w 0 L z R l t C 9 0 L X Q v d C 1 I N C 3 0 L 3 Q s N G H 0 L X Q v d C 9 0 Y 8 u e 0 R E R C w y f S Z x d W 9 0 O y w m c X V v d D t T Z W N 0 a W 9 u M S 9 w b 2 x 5 b X l 4 a W 4 g Q i / Q l 9 C 8 0 Z b Q v d C 1 0 L 3 Q u N C 5 I N G C 0 L j Q v z E u e 1 U s M 3 0 m c X V v d D s s J n F 1 b 3 Q 7 U 2 V j d G l v b j E v c G 9 s e W 1 5 e G l u I E I v 0 J f Q v N G W 0 L 3 Q t d C 9 0 L j Q u S D R g t C 4 0 L 8 x L n t B Z G 0 u U i w 0 f S Z x d W 9 0 O y w m c X V v d D t T Z W N 0 a W 9 u M S 9 w b 2 x 5 b X l 4 a W 4 g Q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9 s e W 1 5 e G l u I E I v 0 J f Q v N G W 0 L 3 Q t d C 9 0 L j Q u S D R g t C 4 0 L 8 x L n t B V E M g Y 2 9 k Z S w w f S Z x d W 9 0 O y w m c X V v d D t T Z W N 0 a W 9 u M S 9 w b 2 x 5 b X l 4 a W 4 g Q i / Q l 9 C 8 0 Z b Q v d C 1 0 L 3 Q u N C 5 I N G C 0 L j Q v z E u e 0 5 h b W U s M X 0 m c X V v d D s s J n F 1 b 3 Q 7 U 2 V j d G l v b j E v c G 9 s e W 1 5 e G l u I E I v 0 J f Q s N C 8 0 Z b Q v d C 1 0 L 3 Q t S D Q t 9 C 9 0 L D R h 9 C 1 0 L 3 Q v d G P L n t E R E Q s M n 0 m c X V v d D s s J n F 1 b 3 Q 7 U 2 V j d G l v b j E v c G 9 s e W 1 5 e G l u I E I v 0 J f Q v N G W 0 L 3 Q t d C 9 0 L j Q u S D R g t C 4 0 L 8 x L n t V L D N 9 J n F 1 b 3 Q 7 L C Z x d W 9 0 O 1 N l Y 3 R p b 2 4 x L 3 B v b H l t e X h p b i B C L 9 C X 0 L z R l t C 9 0 L X Q v d C 4 0 L k g 0 Y L Q u N C / M S 5 7 Q W R t L l I s N H 0 m c X V v d D s s J n F 1 b 3 Q 7 U 2 V j d G l v b j E v c G 9 s e W 1 5 e G l u I E I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v b H l t e X h p b i U y M E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M y M D k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O D c 5 Y m Q 0 M D g t N W Z h M y 0 0 M D c 1 L T g z N m Y t Z W I 0 Z G U 3 N G U 0 O D Z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R p e m 9 s a W Q v 0 J f Q v N G W 0 L 3 Q t d C 9 0 L j Q u S D R g t C 4 0 L 8 x L n t B V E M g Y 2 9 k Z S w w f S Z x d W 9 0 O y w m c X V v d D t T Z W N 0 a W 9 u M S 9 0 Z W R p e m 9 s a W Q v 0 J f Q v N G W 0 L 3 Q t d C 9 0 L j Q u S D R g t C 4 0 L 8 x L n t O Y W 1 l L D F 9 J n F 1 b 3 Q 7 L C Z x d W 9 0 O 1 N l Y 3 R p b 2 4 x L 3 R l Z G l 6 b 2 x p Z C / Q l 9 C w 0 L z R l t C 9 0 L X Q v d C 1 I N C 3 0 L 3 Q s N G H 0 L X Q v d C 9 0 Y 8 u e 0 R E R C w y f S Z x d W 9 0 O y w m c X V v d D t T Z W N 0 a W 9 u M S 9 0 Z W R p e m 9 s a W Q v 0 J f Q v N G W 0 L 3 Q t d C 9 0 L j Q u S D R g t C 4 0 L 8 x L n t V L D N 9 J n F 1 b 3 Q 7 L C Z x d W 9 0 O 1 N l Y 3 R p b 2 4 x L 3 R l Z G l 6 b 2 x p Z C / Q l 9 C 8 0 Z b Q v d C 1 0 L 3 Q u N C 5 I N G C 0 L j Q v z E u e 0 F k b S 5 S L D R 9 J n F 1 b 3 Q 7 L C Z x d W 9 0 O 1 N l Y 3 R p b 2 4 x L 3 R l Z G l 6 b 2 x p Z C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k a X p v b G l k L 9 C X 0 L z R l t C 9 0 L X Q v d C 4 0 L k g 0 Y L Q u N C / M S 5 7 Q V R D I G N v Z G U s M H 0 m c X V v d D s s J n F 1 b 3 Q 7 U 2 V j d G l v b j E v d G V k a X p v b G l k L 9 C X 0 L z R l t C 9 0 L X Q v d C 4 0 L k g 0 Y L Q u N C / M S 5 7 T m F t Z S w x f S Z x d W 9 0 O y w m c X V v d D t T Z W N 0 a W 9 u M S 9 0 Z W R p e m 9 s a W Q v 0 J f Q s N C 8 0 Z b Q v d C 1 0 L 3 Q t S D Q t 9 C 9 0 L D R h 9 C 1 0 L 3 Q v d G P L n t E R E Q s M n 0 m c X V v d D s s J n F 1 b 3 Q 7 U 2 V j d G l v b j E v d G V k a X p v b G l k L 9 C X 0 L z R l t C 9 0 L X Q v d C 4 0 L k g 0 Y L Q u N C / M S 5 7 V S w z f S Z x d W 9 0 O y w m c X V v d D t T Z W N 0 a W 9 u M S 9 0 Z W R p e m 9 s a W Q v 0 J f Q v N G W 0 L 3 Q t d C 9 0 L j Q u S D R g t C 4 0 L 8 x L n t B Z G 0 u U i w 0 f S Z x d W 9 0 O y w m c X V v d D t T Z W N 0 a W 9 u M S 9 0 Z W R p e m 9 s a W Q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l Z G l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C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N B V E N f R E R E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R l b G F 2 Y W 5 j a W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E 5 O j U 5 L j Q x N z k z N T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O D d l Z W V i Y m U t Y 2 M 0 N C 0 0 M T l h L W I 1 N m M t Z D U 3 Z D g z M z d j Z D Y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x h d m F u Y 2 l u L 9 C U 0 L 7 Q t N C w 0 L 3 Q u N C 5 I N C 3 0 L D Q v 9 C 4 0 Y I u e 0 F U Q y B j b 2 R l L D B 9 J n F 1 b 3 Q 7 L C Z x d W 9 0 O 1 N l Y 3 R p b 2 4 x L 3 R l b G F 2 Y W 5 j a W 4 v 0 J T Q v t C 0 0 L D Q v d C 4 0 L k g 0 L f Q s N C / 0 L j R g i 5 7 T m F t Z S w x f S Z x d W 9 0 O y w m c X V v d D t T Z W N 0 a W 9 u M S 9 0 Z W x h d m F u Y 2 l u L 9 C U 0 L 7 Q t N C w 0 L 3 Q u N C 5 I N C 3 0 L D Q v 9 C 4 0 Y I u e 0 R E R C w y f S Z x d W 9 0 O y w m c X V v d D t T Z W N 0 a W 9 u M S 9 0 Z W x h d m F u Y 2 l u L 9 C U 0 L 7 Q t N C w 0 L 3 Q u N C 5 I N C 3 0 L D Q v 9 C 4 0 Y I u e 1 U s M 3 0 m c X V v d D s s J n F 1 b 3 Q 7 U 2 V j d G l v b j E v d G V s Y X Z h b m N p b i / Q l N C + 0 L T Q s N C 9 0 L j Q u S D Q t 9 C w 0 L / Q u N G C L n t B Z G 0 u U i w 0 f S Z x d W 9 0 O y w m c X V v d D t T Z W N 0 a W 9 u M S 9 0 Z W x h d m F u Y 2 l u L 9 C U 0 L 7 Q t N C w 0 L 3 Q u N C 5 I N C 3 0 L D Q v 9 C 4 0 Y I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s Y X Z h b m N p b i / Q l N C + 0 L T Q s N C 9 0 L j Q u S D Q t 9 C w 0 L / Q u N G C L n t B V E M g Y 2 9 k Z S w w f S Z x d W 9 0 O y w m c X V v d D t T Z W N 0 a W 9 u M S 9 0 Z W x h d m F u Y 2 l u L 9 C U 0 L 7 Q t N C w 0 L 3 Q u N C 5 I N C 3 0 L D Q v 9 C 4 0 Y I u e 0 5 h b W U s M X 0 m c X V v d D s s J n F 1 b 3 Q 7 U 2 V j d G l v b j E v d G V s Y X Z h b m N p b i / Q l N C + 0 L T Q s N C 9 0 L j Q u S D Q t 9 C w 0 L / Q u N G C L n t E R E Q s M n 0 m c X V v d D s s J n F 1 b 3 Q 7 U 2 V j d G l v b j E v d G V s Y X Z h b m N p b i / Q l N C + 0 L T Q s N C 9 0 L j Q u S D Q t 9 C w 0 L / Q u N G C L n t V L D N 9 J n F 1 b 3 Q 7 L C Z x d W 9 0 O 1 N l Y 3 R p b 2 4 x L 3 R l b G F 2 Y W 5 j a W 4 v 0 J T Q v t C 0 0 L D Q v d C 4 0 L k g 0 L f Q s N C / 0 L j R g i 5 7 Q W R t L l I s N H 0 m c X V v d D s s J n F 1 b 3 Q 7 U 2 V j d G l v b j E v d G V s Y X Z h b m N p b i / Q l N C + 0 L T Q s N C 9 0 L j Q u S D Q t 9 C w 0 L / Q u N G C L n t O b 3 R l L D V 9 J n F 1 b 3 Q 7 X S w m c X V v d D t S Z W x h d G l v b n N o a X B J b m Z v J n F 1 b 3 Q 7 O l t d f S I g L z 4 8 R W 5 0 c n k g V H l w Z T 0 i R m l s b E N v d W 5 0 I i B W Y W x 1 Z T 0 i b D E w O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R l b G F 2 Y W 5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w I i A v P j x F b n R y e S B U e X B l P S J S Z W N v d m V y e V R h c m d l d F J v d y I g V m F s d W U 9 I m w x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Y z M z Q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i N D F i Z G F j Y i 0 4 N D l h L T R l Y W Q t Y W Y z Y i 0 w Y 2 I w M W J i N j E 4 M W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p Z 2 V j e W N s a W 5 l L 9 C X 0 L z R l t C 9 0 L X Q v d C 4 0 L k g 0 Y L Q u N C / M S 5 7 Q V R D I G N v Z G U s M H 0 m c X V v d D s s J n F 1 b 3 Q 7 U 2 V j d G l v b j E v d G l n Z W N 5 Y 2 x p b m U v 0 J f Q v N G W 0 L 3 Q t d C 9 0 L j Q u S D R g t C 4 0 L 8 x L n t O Y W 1 l L D F 9 J n F 1 b 3 Q 7 L C Z x d W 9 0 O 1 N l Y 3 R p b 2 4 x L 3 R p Z 2 V j e W N s a W 5 l L 9 C X 0 L D Q v N G W 0 L 3 Q t d C 9 0 L U g 0 L f Q v d C w 0 Y f Q t d C 9 0 L 3 R j y 5 7 R E R E L D J 9 J n F 1 b 3 Q 7 L C Z x d W 9 0 O 1 N l Y 3 R p b 2 4 x L 3 R p Z 2 V j e W N s a W 5 l L 9 C X 0 L z R l t C 9 0 L X Q v d C 4 0 L k g 0 Y L Q u N C / M S 5 7 V S w z f S Z x d W 9 0 O y w m c X V v d D t T Z W N 0 a W 9 u M S 9 0 a W d l Y 3 l j b G l u Z S / Q l 9 C 8 0 Z b Q v d C 1 0 L 3 Q u N C 5 I N G C 0 L j Q v z E u e 0 F k b S 5 S L D R 9 J n F 1 b 3 Q 7 L C Z x d W 9 0 O 1 N l Y 3 R p b 2 4 x L 3 R p Z 2 V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d l Y 3 l j b G l u Z S / Q l 9 C 8 0 Z b Q v d C 1 0 L 3 Q u N C 5 I N G C 0 L j Q v z E u e 0 F U Q y B j b 2 R l L D B 9 J n F 1 b 3 Q 7 L C Z x d W 9 0 O 1 N l Y 3 R p b 2 4 x L 3 R p Z 2 V j e W N s a W 5 l L 9 C X 0 L z R l t C 9 0 L X Q v d C 4 0 L k g 0 Y L Q u N C / M S 5 7 T m F t Z S w x f S Z x d W 9 0 O y w m c X V v d D t T Z W N 0 a W 9 u M S 9 0 a W d l Y 3 l j b G l u Z S / Q l 9 C w 0 L z R l t C 9 0 L X Q v d C 1 I N C 3 0 L 3 Q s N G H 0 L X Q v d C 9 0 Y 8 u e 0 R E R C w y f S Z x d W 9 0 O y w m c X V v d D t T Z W N 0 a W 9 u M S 9 0 a W d l Y 3 l j b G l u Z S / Q l 9 C 8 0 Z b Q v d C 1 0 L 3 Q u N C 5 I N G C 0 L j Q v z E u e 1 U s M 3 0 m c X V v d D s s J n F 1 b 3 Q 7 U 2 V j d G l v b j E v d G l n Z W N 5 Y 2 x p b m U v 0 J f Q v N G W 0 L 3 Q t d C 9 0 L j Q u S D R g t C 4 0 L 8 x L n t B Z G 0 u U i w 0 f S Z x d W 9 0 O y w m c X V v d D t T Z W N 0 a W 9 u M S 9 0 a W d l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p Z 2 V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1 N z g 3 N T E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c w M m M 1 Z D c x L W Q w M T M t N D Y 5 N S 0 5 M G Z j L T R l Z j k 1 Z W U 4 N j J l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H J p Y X h v b m U v 0 J f Q v N G W 0 L 3 Q t d C 9 0 L j Q u S D R g t C 4 0 L 8 u e 0 F U Q y B j b 2 R l L D B 9 J n F 1 b 3 Q 7 L C Z x d W 9 0 O 1 N l Y 3 R p b 2 4 x L 2 N l Z n R y a W F 4 b 2 5 l L 9 C X 0 L z R l t C 9 0 L X Q v d C 4 0 L k g 0 Y L Q u N C / L n t O Y W 1 l L D F 9 J n F 1 b 3 Q 7 L C Z x d W 9 0 O 1 N l Y 3 R p b 2 4 x L 2 N l Z n R y a W F 4 b 2 5 l L 9 C X 0 L D Q v N G W 0 L 3 Q t d C 9 0 L U g 0 L f Q v d C w 0 Y f Q t d C 9 0 L 3 R j y 5 7 R E R E L D J 9 J n F 1 b 3 Q 7 L C Z x d W 9 0 O 1 N l Y 3 R p b 2 4 x L 2 N l Z n R y a W F 4 b 2 5 l L 9 C X 0 L z R l t C 9 0 L X Q v d C 4 0 L k g 0 Y L Q u N C / L n t V L D N 9 J n F 1 b 3 Q 7 L C Z x d W 9 0 O 1 N l Y 3 R p b 2 4 x L 2 N l Z n R y a W F 4 b 2 5 l L 9 C X 0 L z R l t C 9 0 L X Q v d C 4 0 L k g 0 Y L Q u N C / L n t B Z G 0 u U i w 0 f S Z x d W 9 0 O y w m c X V v d D t T Z W N 0 a W 9 u M S 9 j Z W Z 0 c m l h e G 9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c m l h e G 9 u Z S / Q l 9 C 8 0 Z b Q v d C 1 0 L 3 Q u N C 5 I N G C 0 L j Q v y 5 7 Q V R D I G N v Z G U s M H 0 m c X V v d D s s J n F 1 b 3 Q 7 U 2 V j d G l v b j E v Y 2 V m d H J p Y X h v b m U v 0 J f Q v N G W 0 L 3 Q t d C 9 0 L j Q u S D R g t C 4 0 L 8 u e 0 5 h b W U s M X 0 m c X V v d D s s J n F 1 b 3 Q 7 U 2 V j d G l v b j E v Y 2 V m d H J p Y X h v b m U v 0 J f Q s N C 8 0 Z b Q v d C 1 0 L 3 Q t S D Q t 9 C 9 0 L D R h 9 C 1 0 L 3 Q v d G P L n t E R E Q s M n 0 m c X V v d D s s J n F 1 b 3 Q 7 U 2 V j d G l v b j E v Y 2 V m d H J p Y X h v b m U v 0 J f Q v N G W 0 L 3 Q t d C 9 0 L j Q u S D R g t C 4 0 L 8 u e 1 U s M 3 0 m c X V v d D s s J n F 1 b 3 Q 7 U 2 V j d G l v b j E v Y 2 V m d H J p Y X h v b m U v 0 J f Q v N G W 0 L 3 Q t d C 9 0 L j Q u S D R g t C 4 0 L 8 u e 0 F k b S 5 S L D R 9 J n F 1 b 3 Q 7 L C Z x d W 9 0 O 1 N l Y 3 R p b 2 4 x L 2 N l Z n R y a W F 4 b 2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0 c m l h e G 9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c m l h e G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k 0 M z c 3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m U 0 Y W J k M C 0 y Y 2 Q 4 L T Q 1 N T c t O G E y Y i 0 z Z j k 0 Y 2 Z h N D Y 1 Z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F 6 b 2 x p b i / Q l 9 C 8 0 Z b Q v d C 1 0 L 3 Q u N C 5 I N G C 0 L j Q v y 5 7 Q V R D I G N v Z G U s M H 0 m c X V v d D s s J n F 1 b 3 Q 7 U 2 V j d G l v b j E v Y 2 V m Y X p v b G l u L 9 C X 0 L z R l t C 9 0 L X Q v d C 4 0 L k g 0 Y L Q u N C / L n t O Y W 1 l L D F 9 J n F 1 b 3 Q 7 L C Z x d W 9 0 O 1 N l Y 3 R p b 2 4 x L 2 N l Z m F 6 b 2 x p b i / Q l 9 C w 0 L z R l t C 9 0 L X Q v d C 1 I N C 3 0 L 3 Q s N G H 0 L X Q v d C 9 0 Y 8 u e 0 R E R C w y f S Z x d W 9 0 O y w m c X V v d D t T Z W N 0 a W 9 u M S 9 j Z W Z h e m 9 s a W 4 v 0 J f Q v N G W 0 L 3 Q t d C 9 0 L j Q u S D R g t C 4 0 L 8 u e 1 U s M 3 0 m c X V v d D s s J n F 1 b 3 Q 7 U 2 V j d G l v b j E v Y 2 V m Y X p v b G l u L 9 C X 0 L z R l t C 9 0 L X Q v d C 4 0 L k g 0 Y L Q u N C / L n t B Z G 0 u U i w 0 f S Z x d W 9 0 O y w m c X V v d D t T Z W N 0 a W 9 u M S 9 j Z W Z h e m 9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Y X p v b G l u L 9 C X 0 L z R l t C 9 0 L X Q v d C 4 0 L k g 0 Y L Q u N C / L n t B V E M g Y 2 9 k Z S w w f S Z x d W 9 0 O y w m c X V v d D t T Z W N 0 a W 9 u M S 9 j Z W Z h e m 9 s a W 4 v 0 J f Q v N G W 0 L 3 Q t d C 9 0 L j Q u S D R g t C 4 0 L 8 u e 0 5 h b W U s M X 0 m c X V v d D s s J n F 1 b 3 Q 7 U 2 V j d G l v b j E v Y 2 V m Y X p v b G l u L 9 C X 0 L D Q v N G W 0 L 3 Q t d C 9 0 L U g 0 L f Q v d C w 0 Y f Q t d C 9 0 L 3 R j y 5 7 R E R E L D J 9 J n F 1 b 3 Q 7 L C Z x d W 9 0 O 1 N l Y 3 R p b 2 4 x L 2 N l Z m F 6 b 2 x p b i / Q l 9 C 8 0 Z b Q v d C 1 0 L 3 Q u N C 5 I N G C 0 L j Q v y 5 7 V S w z f S Z x d W 9 0 O y w m c X V v d D t T Z W N 0 a W 9 u M S 9 j Z W Z h e m 9 s a W 4 v 0 J f Q v N G W 0 L 3 Q t d C 9 0 L j Q u S D R g t C 4 0 L 8 u e 0 F k b S 5 S L D R 9 J n F 1 b 3 Q 7 L C Z x d W 9 0 O 1 N l Y 3 R p b 2 4 x L 2 N l Z m F 6 b 2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Y X p v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e m 9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X p v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M T A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N z V j Z j d l Z m I t Z T A z N i 0 0 M z A 0 L T l l M 2 I t Y m R l N 2 R m Z j A 3 Y z B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1 c m 9 4 a W 1 l L 9 C X 0 L z R l t C 9 0 L X Q v d C 4 0 L k g 0 Y L Q u N C / M S 5 7 Q V R D I G N v Z G U s M H 0 m c X V v d D s s J n F 1 b 3 Q 7 U 2 V j d G l v b j E v Y 2 V m d X J v e G l t Z S / Q l 9 C 8 0 Z b Q v d C 1 0 L 3 Q u N C 5 I N G C 0 L j Q v z E u e 0 5 h b W U s M X 0 m c X V v d D s s J n F 1 b 3 Q 7 U 2 V j d G l v b j E v Y 2 V m d X J v e G l t Z S / Q l 9 C w 0 L z R l t C 9 0 L X Q v d C 1 I N C 3 0 L 3 Q s N G H 0 L X Q v d C 9 0 Y 8 u e 0 R E R C w y f S Z x d W 9 0 O y w m c X V v d D t T Z W N 0 a W 9 u M S 9 j Z W Z 1 c m 9 4 a W 1 l L 9 C X 0 L z R l t C 9 0 L X Q v d C 4 0 L k g 0 Y L Q u N C / M S 5 7 V S w z f S Z x d W 9 0 O y w m c X V v d D t T Z W N 0 a W 9 u M S 9 j Z W Z 1 c m 9 4 a W 1 l L 9 C X 0 L z R l t C 9 0 L X Q v d C 4 0 L k g 0 Y L Q u N C / M S 5 7 Q W R t L l I s N H 0 m c X V v d D s s J n F 1 b 3 Q 7 U 2 V j d G l v b j E v Y 2 V m d X J v e G l t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X J v e G l t Z S / Q l 9 C 8 0 Z b Q v d C 1 0 L 3 Q u N C 5 I N G C 0 L j Q v z E u e 0 F U Q y B j b 2 R l L D B 9 J n F 1 b 3 Q 7 L C Z x d W 9 0 O 1 N l Y 3 R p b 2 4 x L 2 N l Z n V y b 3 h p b W U v 0 J f Q v N G W 0 L 3 Q t d C 9 0 L j Q u S D R g t C 4 0 L 8 x L n t O Y W 1 l L D F 9 J n F 1 b 3 Q 7 L C Z x d W 9 0 O 1 N l Y 3 R p b 2 4 x L 2 N l Z n V y b 3 h p b W U v 0 J f Q s N C 8 0 Z b Q v d C 1 0 L 3 Q t S D Q t 9 C 9 0 L D R h 9 C 1 0 L 3 Q v d G P L n t E R E Q s M n 0 m c X V v d D s s J n F 1 b 3 Q 7 U 2 V j d G l v b j E v Y 2 V m d X J v e G l t Z S / Q l 9 C 8 0 Z b Q v d C 1 0 L 3 Q u N C 5 I N G C 0 L j Q v z E u e 1 U s M 3 0 m c X V v d D s s J n F 1 b 3 Q 7 U 2 V j d G l v b j E v Y 2 V m d X J v e G l t Z S / Q l 9 C 8 0 Z b Q v d C 1 0 L 3 Q u N C 5 I N G C 0 L j Q v z E u e 0 F k b S 5 S L D R 9 J n F 1 b 3 Q 7 L C Z x d W 9 0 O 1 N l Y 3 R p b 2 4 x L 2 N l Z n V y b 3 h p b W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1 c m 9 4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1 c m 9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N D M x M T M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T h i Z G V j Y j M t N W F i N i 0 0 M j M 0 L W I 2 N D Q t N z Q 0 Y T l j Z T A 1 N W R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v 0 J f Q v N G W 0 L 3 Q t d C 9 0 L j Q u S D R g t C 4 0 L 8 u e 0 F U Q y B j b 2 R l L D B 9 J n F 1 b 3 Q 7 L C Z x d W 9 0 O 1 N l Y 3 R p b 2 4 x L 2 1 l c m 9 w Z W 5 l b S / Q l 9 C 8 0 Z b Q v d C 1 0 L 3 Q u N C 5 I N G C 0 L j Q v y 5 7 T m F t Z S w x f S Z x d W 9 0 O y w m c X V v d D t T Z W N 0 a W 9 u M S 9 t Z X J v c G V u Z W 0 v 0 J f Q s N C 8 0 Z b Q v d C 1 0 L 3 Q t S D Q t 9 C 9 0 L D R h 9 C 1 0 L 3 Q v d G P L n t E R E Q s M n 0 m c X V v d D s s J n F 1 b 3 Q 7 U 2 V j d G l v b j E v b W V y b 3 B l b m V t L 9 C X 0 L z R l t C 9 0 L X Q v d C 4 0 L k g 0 Y L Q u N C / L n t V L D N 9 J n F 1 b 3 Q 7 L C Z x d W 9 0 O 1 N l Y 3 R p b 2 4 x L 2 1 l c m 9 w Z W 5 l b S / Q l 9 C 8 0 Z b Q v d C 1 0 L 3 Q u N C 5 I N G C 0 L j Q v y 5 7 Q W R t L l I s N H 0 m c X V v d D s s J n F 1 b 3 Q 7 U 2 V j d G l v b j E v b W V y b 3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/ Q l 9 C 8 0 Z b Q v d C 1 0 L 3 Q u N C 5 I N G C 0 L j Q v y 5 7 Q V R D I G N v Z G U s M H 0 m c X V v d D s s J n F 1 b 3 Q 7 U 2 V j d G l v b j E v b W V y b 3 B l b m V t L 9 C X 0 L z R l t C 9 0 L X Q v d C 4 0 L k g 0 Y L Q u N C / L n t O Y W 1 l L D F 9 J n F 1 b 3 Q 7 L C Z x d W 9 0 O 1 N l Y 3 R p b 2 4 x L 2 1 l c m 9 w Z W 5 l b S / Q l 9 C w 0 L z R l t C 9 0 L X Q v d C 1 I N C 3 0 L 3 Q s N G H 0 L X Q v d C 9 0 Y 8 u e 0 R E R C w y f S Z x d W 9 0 O y w m c X V v d D t T Z W N 0 a W 9 u M S 9 t Z X J v c G V u Z W 0 v 0 J f Q v N G W 0 L 3 Q t d C 9 0 L j Q u S D R g t C 4 0 L 8 u e 1 U s M 3 0 m c X V v d D s s J n F 1 b 3 Q 7 U 2 V j d G l v b j E v b W V y b 3 B l b m V t L 9 C X 0 L z R l t C 9 0 L X Q v d C 4 0 L k g 0 Y L Q u N C / L n t B Z G 0 u U i w 0 f S Z x d W 9 0 O y w m c X V v d D t T Z W N 0 a W 9 u M S 9 t Z X J v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c m 9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P Q n d C w 0 L L R l t C z 0 L D R h t G W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j c 0 N T g 4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z Z G I x Y z I 1 L W U 3 Y z M t N D c 2 N S 0 5 M j c y L W Z m O G J l M T E z M D Q y Y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l w c m 9 m b G 9 4 Y W N p b i / Q l 9 C 8 0 Z b Q v d C 1 0 L 3 Q u N C 5 I N G C 0 L j Q v z E u e 0 F U Q y B j b 2 R l L D B 9 J n F 1 b 3 Q 7 L C Z x d W 9 0 O 1 N l Y 3 R p b 2 4 x L 2 N p c H J v Z m x v e G F j a W 4 v 0 J f Q v N G W 0 L 3 Q t d C 9 0 L j Q u S D R g t C 4 0 L 8 x L n t O Y W 1 l L D F 9 J n F 1 b 3 Q 7 L C Z x d W 9 0 O 1 N l Y 3 R p b 2 4 x L 2 N p c H J v Z m x v e G F j a W 4 v 0 J f Q s N C 8 0 Z b Q v d C 1 0 L 3 Q t S D Q t 9 C 9 0 L D R h 9 C 1 0 L 3 Q v d G P L n t E R E Q s M n 0 m c X V v d D s s J n F 1 b 3 Q 7 U 2 V j d G l v b j E v Y 2 l w c m 9 m b G 9 4 Y W N p b i / Q l 9 C 8 0 Z b Q v d C 1 0 L 3 Q u N C 5 I N G C 0 L j Q v z E u e 1 U s M 3 0 m c X V v d D s s J n F 1 b 3 Q 7 U 2 V j d G l v b j E v Y 2 l w c m 9 m b G 9 4 Y W N p b i / Q l 9 C 8 0 Z b Q v d C 1 0 L 3 Q u N C 5 I N G C 0 L j Q v z E u e 0 F k b S 5 S L D R 9 J n F 1 b 3 Q 7 L C Z x d W 9 0 O 1 N l Y 3 R p b 2 4 x L 2 N p c H J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p c H J v Z m x v e G F j a W 4 v 0 J f Q v N G W 0 L 3 Q t d C 9 0 L j Q u S D R g t C 4 0 L 8 x L n t B V E M g Y 2 9 k Z S w w f S Z x d W 9 0 O y w m c X V v d D t T Z W N 0 a W 9 u M S 9 j a X B y b 2 Z s b 3 h h Y 2 l u L 9 C X 0 L z R l t C 9 0 L X Q v d C 4 0 L k g 0 Y L Q u N C / M S 5 7 T m F t Z S w x f S Z x d W 9 0 O y w m c X V v d D t T Z W N 0 a W 9 u M S 9 j a X B y b 2 Z s b 3 h h Y 2 l u L 9 C X 0 L D Q v N G W 0 L 3 Q t d C 9 0 L U g 0 L f Q v d C w 0 Y f Q t d C 9 0 L 3 R j y 5 7 R E R E L D J 9 J n F 1 b 3 Q 7 L C Z x d W 9 0 O 1 N l Y 3 R p b 2 4 x L 2 N p c H J v Z m x v e G F j a W 4 v 0 J f Q v N G W 0 L 3 Q t d C 9 0 L j Q u S D R g t C 4 0 L 8 x L n t V L D N 9 J n F 1 b 3 Q 7 L C Z x d W 9 0 O 1 N l Y 3 R p b 2 4 x L 2 N p c H J v Z m x v e G F j a W 4 v 0 J f Q v N G W 0 L 3 Q t d C 9 0 L j Q u S D R g t C 4 0 L 8 x L n t B Z G 0 u U i w 0 f S Z x d W 9 0 O y w m c X V v d D t T Z W N 0 a W 9 u M S 9 j a X B y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l w c m 9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l w c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5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A 1 N j I z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Z k Z T M 5 O D h m L T k 4 O W U t N D U 1 Y S 0 4 N T E 0 L W U x Y T E w O G R i M T J h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V 2 b 2 Z s b 3 h h Y 2 l u L 9 C X 0 L z R l t C 9 0 L X Q v d C 4 0 L k g 0 Y L Q u N C / M S 5 7 Q V R D I G N v Z G U s M H 0 m c X V v d D s s J n F 1 b 3 Q 7 U 2 V j d G l v b j E v b G V 2 b 2 Z s b 3 h h Y 2 l u L 9 C X 0 L z R l t C 9 0 L X Q v d C 4 0 L k g 0 Y L Q u N C / M S 5 7 T m F t Z S w x f S Z x d W 9 0 O y w m c X V v d D t T Z W N 0 a W 9 u M S 9 s Z X Z v Z m x v e G F j a W 4 v 0 J f Q s N C 8 0 Z b Q v d C 1 0 L 3 Q t S D Q t 9 C 9 0 L D R h 9 C 1 0 L 3 Q v d G P L n t E R E Q s M n 0 m c X V v d D s s J n F 1 b 3 Q 7 U 2 V j d G l v b j E v b G V 2 b 2 Z s b 3 h h Y 2 l u L 9 C X 0 L z R l t C 9 0 L X Q v d C 4 0 L k g 0 Y L Q u N C / M S 5 7 V S w z f S Z x d W 9 0 O y w m c X V v d D t T Z W N 0 a W 9 u M S 9 s Z X Z v Z m x v e G F j a W 4 v 0 J f Q v N G W 0 L 3 Q t d C 9 0 L j Q u S D R g t C 4 0 L 8 x L n t B Z G 0 u U i w 0 f S Z x d W 9 0 O y w m c X V v d D t T Z W N 0 a W 9 u M S 9 s Z X Z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l d m 9 m b G 9 4 Y W N p b i / Q l 9 C 8 0 Z b Q v d C 1 0 L 3 Q u N C 5 I N G C 0 L j Q v z E u e 0 F U Q y B j b 2 R l L D B 9 J n F 1 b 3 Q 7 L C Z x d W 9 0 O 1 N l Y 3 R p b 2 4 x L 2 x l d m 9 m b G 9 4 Y W N p b i / Q l 9 C 8 0 Z b Q v d C 1 0 L 3 Q u N C 5 I N G C 0 L j Q v z E u e 0 5 h b W U s M X 0 m c X V v d D s s J n F 1 b 3 Q 7 U 2 V j d G l v b j E v b G V 2 b 2 Z s b 3 h h Y 2 l u L 9 C X 0 L D Q v N G W 0 L 3 Q t d C 9 0 L U g 0 L f Q v d C w 0 Y f Q t d C 9 0 L 3 R j y 5 7 R E R E L D J 9 J n F 1 b 3 Q 7 L C Z x d W 9 0 O 1 N l Y 3 R p b 2 4 x L 2 x l d m 9 m b G 9 4 Y W N p b i / Q l 9 C 8 0 Z b Q v d C 1 0 L 3 Q u N C 5 I N G C 0 L j Q v z E u e 1 U s M 3 0 m c X V v d D s s J n F 1 b 3 Q 7 U 2 V j d G l v b j E v b G V 2 b 2 Z s b 3 h h Y 2 l u L 9 C X 0 L z R l t C 9 0 L X Q v d C 4 0 L k g 0 Y L Q u N C / M S 5 7 Q W R t L l I s N H 0 m c X V v d D s s J n F 1 b 3 Q 7 U 2 V j d G l v b j E v b G V 2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V 2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z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I x M j c w M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Q y M T B j N m Q 2 L T c w N T M t N D B m N S 1 i Z m I 0 L W E y Z D k w O T B m N m I 0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4 a W Z s b 3 h h Y 2 l u L 9 C X 0 L z R l t C 9 0 L X Q v d C 4 0 L k g 0 Y L Q u N C / M S 5 7 Q V R D I G N v Z G U s M H 0 m c X V v d D s s J n F 1 b 3 Q 7 U 2 V j d G l v b j E v b W 9 4 a W Z s b 3 h h Y 2 l u L 9 C X 0 L z R l t C 9 0 L X Q v d C 4 0 L k g 0 Y L Q u N C / M S 5 7 T m F t Z S w x f S Z x d W 9 0 O y w m c X V v d D t T Z W N 0 a W 9 u M S 9 t b 3 h p Z m x v e G F j a W 4 v 0 J f Q s N C 8 0 Z b Q v d C 1 0 L 3 Q t S D Q t 9 C 9 0 L D R h 9 C 1 0 L 3 Q v d G P L n t E R E Q s M n 0 m c X V v d D s s J n F 1 b 3 Q 7 U 2 V j d G l v b j E v b W 9 4 a W Z s b 3 h h Y 2 l u L 9 C X 0 L z R l t C 9 0 L X Q v d C 4 0 L k g 0 Y L Q u N C / M S 5 7 V S w z f S Z x d W 9 0 O y w m c X V v d D t T Z W N 0 a W 9 u M S 9 t b 3 h p Z m x v e G F j a W 4 v 0 J f Q v N G W 0 L 3 Q t d C 9 0 L j Q u S D R g t C 4 0 L 8 x L n t B Z G 0 u U i w 0 f S Z x d W 9 0 O y w m c X V v d D t T Z W N 0 a W 9 u M S 9 t b 3 h p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v e G l m b G 9 4 Y W N p b i / Q l 9 C 8 0 Z b Q v d C 1 0 L 3 Q u N C 5 I N G C 0 L j Q v z E u e 0 F U Q y B j b 2 R l L D B 9 J n F 1 b 3 Q 7 L C Z x d W 9 0 O 1 N l Y 3 R p b 2 4 x L 2 1 v e G l m b G 9 4 Y W N p b i / Q l 9 C 8 0 Z b Q v d C 1 0 L 3 Q u N C 5 I N G C 0 L j Q v z E u e 0 5 h b W U s M X 0 m c X V v d D s s J n F 1 b 3 Q 7 U 2 V j d G l v b j E v b W 9 4 a W Z s b 3 h h Y 2 l u L 9 C X 0 L D Q v N G W 0 L 3 Q t d C 9 0 L U g 0 L f Q v d C w 0 Y f Q t d C 9 0 L 3 R j y 5 7 R E R E L D J 9 J n F 1 b 3 Q 7 L C Z x d W 9 0 O 1 N l Y 3 R p b 2 4 x L 2 1 v e G l m b G 9 4 Y W N p b i / Q l 9 C 8 0 Z b Q v d C 1 0 L 3 Q u N C 5 I N G C 0 L j Q v z E u e 1 U s M 3 0 m c X V v d D s s J n F 1 b 3 Q 7 U 2 V j d G l v b j E v b W 9 4 a W Z s b 3 h h Y 2 l u L 9 C X 0 L z R l t C 9 0 L X Q v d C 4 0 L k g 0 Y L Q u N C / M S 5 7 Q W R t L l I s N H 0 m c X V v d D s s J n F 1 b 3 Q 7 U 2 V j d G l v b j E v b W 9 4 a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9 4 a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M 2 O D c 3 N l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R h N T k 2 O W M 1 L W V i M D c t N D d l M y 0 4 M D Y 0 L T A z O W Y 3 N j U 5 Y z l k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p p d G h y b 2 1 5 Y 2 l u L 9 C X 0 L z R l t C 9 0 L X Q v d C 4 0 L k g 0 Y L Q u N C / M S 5 7 Q V R D I G N v Z G U s M H 0 m c X V v d D s s J n F 1 b 3 Q 7 U 2 V j d G l v b j E v Y X p p d G h y b 2 1 5 Y 2 l u L 9 C X 0 L z R l t C 9 0 L X Q v d C 4 0 L k g 0 Y L Q u N C / M S 5 7 T m F t Z S w x f S Z x d W 9 0 O y w m c X V v d D t T Z W N 0 a W 9 u M S 9 h e m l 0 a H J v b X l j a W 4 v 0 J f Q s N C 8 0 Z b Q v d C 1 0 L 3 Q t S D Q t 9 C 9 0 L D R h 9 C 1 0 L 3 Q v d G P L n t E R E Q s M n 0 m c X V v d D s s J n F 1 b 3 Q 7 U 2 V j d G l v b j E v Y X p p d G h y b 2 1 5 Y 2 l u L 9 C X 0 L z R l t C 9 0 L X Q v d C 4 0 L k g 0 Y L Q u N C / M S 5 7 V S w z f S Z x d W 9 0 O y w m c X V v d D t T Z W N 0 a W 9 u M S 9 h e m l 0 a H J v b X l j a W 4 v 0 J f Q v N G W 0 L 3 Q t d C 9 0 L j Q u S D R g t C 4 0 L 8 x L n t B Z G 0 u U i w 0 f S Z x d W 9 0 O y w m c X V v d D t T Z W N 0 a W 9 u M S 9 h e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F 6 a X R o c m 9 t e W N p b i / Q l 9 C 8 0 Z b Q v d C 1 0 L 3 Q u N C 5 I N G C 0 L j Q v z E u e 0 F U Q y B j b 2 R l L D B 9 J n F 1 b 3 Q 7 L C Z x d W 9 0 O 1 N l Y 3 R p b 2 4 x L 2 F 6 a X R o c m 9 t e W N p b i / Q l 9 C 8 0 Z b Q v d C 1 0 L 3 Q u N C 5 I N G C 0 L j Q v z E u e 0 5 h b W U s M X 0 m c X V v d D s s J n F 1 b 3 Q 7 U 2 V j d G l v b j E v Y X p p d G h y b 2 1 5 Y 2 l u L 9 C X 0 L D Q v N G W 0 L 3 Q t d C 9 0 L U g 0 L f Q v d C w 0 Y f Q t d C 9 0 L 3 R j y 5 7 R E R E L D J 9 J n F 1 b 3 Q 7 L C Z x d W 9 0 O 1 N l Y 3 R p b 2 4 x L 2 F 6 a X R o c m 9 t e W N p b i / Q l 9 C 8 0 Z b Q v d C 1 0 L 3 Q u N C 5 I N G C 0 L j Q v z E u e 1 U s M 3 0 m c X V v d D s s J n F 1 b 3 Q 7 U 2 V j d G l v b j E v Y X p p d G h y b 2 1 5 Y 2 l u L 9 C X 0 L z R l t C 9 0 L X Q v d C 4 0 L k g 0 Y L Q u N C / M S 5 7 Q W R t L l I s N H 0 m c X V v d D s s J n F 1 b 3 Q 7 U 2 V j d G l v b j E v Y X p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p p d G h y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p a 2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3 N T I 1 M D M w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Z T A 4 N D Y w Y j g t M T Q 2 M C 0 0 Y W I w L W J m Y T A t M 2 Z i M 2 Y 2 N T M y M z E 5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l r Y W N p b i / Q l 9 C 8 0 Z b Q v d C 1 0 L 3 Q u N C 5 I N G C 0 L j Q v z E u e 0 F U Q y B j b 2 R l L D B 9 J n F 1 b 3 Q 7 L C Z x d W 9 0 O 1 N l Y 3 R p b 2 4 x L 2 F t a W t h Y 2 l u L 9 C X 0 L z R l t C 9 0 L X Q v d C 4 0 L k g 0 Y L Q u N C / M S 5 7 T m F t Z S w x f S Z x d W 9 0 O y w m c X V v d D t T Z W N 0 a W 9 u M S 9 h b W l r Y W N p b i / Q l 9 C w 0 L z R l t C 9 0 L X Q v d C 1 I N C 3 0 L 3 Q s N G H 0 L X Q v d C 9 0 Y 8 u e 0 R E R C w y f S Z x d W 9 0 O y w m c X V v d D t T Z W N 0 a W 9 u M S 9 h b W l r Y W N p b i / Q l 9 C 8 0 Z b Q v d C 1 0 L 3 Q u N C 5 I N G C 0 L j Q v z E u e 1 U s M 3 0 m c X V v d D s s J n F 1 b 3 Q 7 U 2 V j d G l v b j E v Y W 1 p a 2 F j a W 4 v 0 J f Q v N G W 0 L 3 Q t d C 9 0 L j Q u S D R g t C 4 0 L 8 x L n t B Z G 0 u U i w 0 f S Z x d W 9 0 O y w m c X V v d D t T Z W N 0 a W 9 u M S 9 h b W l r Y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p a 2 F j a W 4 v 0 J f Q v N G W 0 L 3 Q t d C 9 0 L j Q u S D R g t C 4 0 L 8 x L n t B V E M g Y 2 9 k Z S w w f S Z x d W 9 0 O y w m c X V v d D t T Z W N 0 a W 9 u M S 9 h b W l r Y W N p b i / Q l 9 C 8 0 Z b Q v d C 1 0 L 3 Q u N C 5 I N G C 0 L j Q v z E u e 0 5 h b W U s M X 0 m c X V v d D s s J n F 1 b 3 Q 7 U 2 V j d G l v b j E v Y W 1 p a 2 F j a W 4 v 0 J f Q s N C 8 0 Z b Q v d C 1 0 L 3 Q t S D Q t 9 C 9 0 L D R h 9 C 1 0 L 3 Q v d G P L n t E R E Q s M n 0 m c X V v d D s s J n F 1 b 3 Q 7 U 2 V j d G l v b j E v Y W 1 p a 2 F j a W 4 v 0 J f Q v N G W 0 L 3 Q t d C 9 0 L j Q u S D R g t C 4 0 L 8 x L n t V L D N 9 J n F 1 b 3 Q 7 L C Z x d W 9 0 O 1 N l Y 3 R p b 2 4 x L 2 F t a W t h Y 2 l u L 9 C X 0 L z R l t C 9 0 L X Q v d C 4 0 L k g 0 Y L Q u N C / M S 5 7 Q W R t L l I s N H 0 m c X V v d D s s J n F 1 b 3 Q 7 U 2 V j d G l v b j E v Y W 1 p a 2 F j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l r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c 5 O T M 3 O T R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z M G F i O G U y O C 1 j Y T B j L T R l Y z I t Y j Q z Y S 1 l Z D h h Z j U 4 N z d k Y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b 3 h p Y 2 l s b G l u L 9 C X 0 L z R l t C 9 0 L X Q v d C 4 0 L k g 0 Y L Q u N C / M S 5 7 Q V R D I G N v Z G U s M H 0 m c X V v d D s s J n F 1 b 3 Q 7 U 2 V j d G l v b j E v Y W 1 v e G l j a W x s a W 4 v 0 J f Q v N G W 0 L 3 Q t d C 9 0 L j Q u S D R g t C 4 0 L 8 x L n t O Y W 1 l L D F 9 J n F 1 b 3 Q 7 L C Z x d W 9 0 O 1 N l Y 3 R p b 2 4 x L 2 F t b 3 h p Y 2 l s b G l u L 9 C X 0 L D Q v N G W 0 L 3 Q t d C 9 0 L U g 0 L f Q v d C w 0 Y f Q t d C 9 0 L 3 R j y 5 7 R E R E L D J 9 J n F 1 b 3 Q 7 L C Z x d W 9 0 O 1 N l Y 3 R p b 2 4 x L 2 F t b 3 h p Y 2 l s b G l u L 9 C X 0 L z R l t C 9 0 L X Q v d C 4 0 L k g 0 Y L Q u N C / M S 5 7 V S w z f S Z x d W 9 0 O y w m c X V v d D t T Z W N 0 a W 9 u M S 9 h b W 9 4 a W N p b G x p b i / Q l 9 C 8 0 Z b Q v d C 1 0 L 3 Q u N C 5 I N G C 0 L j Q v z E u e 0 F k b S 5 S L D R 9 J n F 1 b 3 Q 7 L C Z x d W 9 0 O 1 N l Y 3 R p b 2 4 x L 2 F t b 3 h p Y 2 l s b G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W 9 4 a W N p b G x p b i / Q l 9 C 8 0 Z b Q v d C 1 0 L 3 Q u N C 5 I N G C 0 L j Q v z E u e 0 F U Q y B j b 2 R l L D B 9 J n F 1 b 3 Q 7 L C Z x d W 9 0 O 1 N l Y 3 R p b 2 4 x L 2 F t b 3 h p Y 2 l s b G l u L 9 C X 0 L z R l t C 9 0 L X Q v d C 4 0 L k g 0 Y L Q u N C / M S 5 7 T m F t Z S w x f S Z x d W 9 0 O y w m c X V v d D t T Z W N 0 a W 9 u M S 9 h b W 9 4 a W N p b G x p b i / Q l 9 C w 0 L z R l t C 9 0 L X Q v d C 1 I N C 3 0 L 3 Q s N G H 0 L X Q v d C 9 0 Y 8 u e 0 R E R C w y f S Z x d W 9 0 O y w m c X V v d D t T Z W N 0 a W 9 u M S 9 h b W 9 4 a W N p b G x p b i / Q l 9 C 8 0 Z b Q v d C 1 0 L 3 Q u N C 5 I N G C 0 L j Q v z E u e 1 U s M 3 0 m c X V v d D s s J n F 1 b 3 Q 7 U 2 V j d G l v b j E v Y W 1 v e G l j a W x s a W 4 v 0 J f Q v N G W 0 L 3 Q t d C 9 0 L j Q u S D R g t C 4 0 L 8 x L n t B Z G 0 u U i w 0 f S Z x d W 9 0 O y w m c X V v d D t T Z W N 0 a W 9 u M S 9 h b W 9 4 a W N p b G x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t b 3 h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c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4 M T U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Y z E 5 Z j Y 0 Z m M t O G F k Z S 0 0 N D Z h L W I 5 Y T g t Z j R j N 2 M 4 M 2 V i M D Q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9 4 a W N p b G x p b i B h b m Q g Y m V 0 Y S 1 s Y W N 0 Y W 1 h c 2 U g a W 5 o a W J p d G 9 y L 9 C X 0 L z R l t C 9 0 L X Q v d C 4 0 L k g 0 Y L Q u N C / M S 5 7 Q V R D I G N v Z G U s M H 0 m c X V v d D s s J n F 1 b 3 Q 7 U 2 V j d G l v b j E v Y W 1 v e G l j a W x s a W 4 g Y W 5 k I G J l d G E t b G F j d G F t Y X N l I G l u a G l i a X R v c i / Q l 9 C 8 0 Z b Q v d C 1 0 L 3 Q u N C 5 I N G C 0 L j Q v z E u e 0 5 h b W U s M X 0 m c X V v d D s s J n F 1 b 3 Q 7 U 2 V j d G l v b j E v Y W 1 v e G l j a W x s a W 4 g Y W 5 k I G J l d G E t b G F j d G F t Y X N l I G l u a G l i a X R v c i / Q l 9 C w 0 L z R l t C 9 0 L X Q v d C 1 I N C 3 0 L 3 Q s N G H 0 L X Q v d C 9 0 Y 8 u e 0 R E R C w y f S Z x d W 9 0 O y w m c X V v d D t T Z W N 0 a W 9 u M S 9 h b W 9 4 a W N p b G x p b i B h b m Q g Y m V 0 Y S 1 s Y W N 0 Y W 1 h c 2 U g a W 5 o a W J p d G 9 y L 9 C X 0 L z R l t C 9 0 L X Q v d C 4 0 L k g 0 Y L Q u N C / M S 5 7 V S w z f S Z x d W 9 0 O y w m c X V v d D t T Z W N 0 a W 9 u M S 9 h b W 9 4 a W N p b G x p b i B h b m Q g Y m V 0 Y S 1 s Y W N 0 Y W 1 h c 2 U g a W 5 o a W J p d G 9 y L 9 C X 0 L z R l t C 9 0 L X Q v d C 4 0 L k g 0 Y L Q u N C / M S 5 7 Q W R t L l I s N H 0 m c X V v d D s s J n F 1 b 3 Q 7 U 2 V j d G l v b j E v Y W 1 v e G l j a W x s a W 4 g Y W 5 k I G J l d G E t b G F j d G F t Y X N l I G l u a G l i a X R v c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v e G l j a W x s a W 4 g Y W 5 k I G J l d G E t b G F j d G F t Y X N l I G l u a G l i a X R v c i / Q l 9 C 8 0 Z b Q v d C 1 0 L 3 Q u N C 5 I N G C 0 L j Q v z E u e 0 F U Q y B j b 2 R l L D B 9 J n F 1 b 3 Q 7 L C Z x d W 9 0 O 1 N l Y 3 R p b 2 4 x L 2 F t b 3 h p Y 2 l s b G l u I G F u Z C B i Z X R h L W x h Y 3 R h b W F z Z S B p b m h p Y m l 0 b 3 I v 0 J f Q v N G W 0 L 3 Q t d C 9 0 L j Q u S D R g t C 4 0 L 8 x L n t O Y W 1 l L D F 9 J n F 1 b 3 Q 7 L C Z x d W 9 0 O 1 N l Y 3 R p b 2 4 x L 2 F t b 3 h p Y 2 l s b G l u I G F u Z C B i Z X R h L W x h Y 3 R h b W F z Z S B p b m h p Y m l 0 b 3 I v 0 J f Q s N C 8 0 Z b Q v d C 1 0 L 3 Q t S D Q t 9 C 9 0 L D R h 9 C 1 0 L 3 Q v d G P L n t E R E Q s M n 0 m c X V v d D s s J n F 1 b 3 Q 7 U 2 V j d G l v b j E v Y W 1 v e G l j a W x s a W 4 g Y W 5 k I G J l d G E t b G F j d G F t Y X N l I G l u a G l i a X R v c i / Q l 9 C 8 0 Z b Q v d C 1 0 L 3 Q u N C 5 I N G C 0 L j Q v z E u e 1 U s M 3 0 m c X V v d D s s J n F 1 b 3 Q 7 U 2 V j d G l v b j E v Y W 1 v e G l j a W x s a W 4 g Y W 5 k I G J l d G E t b G F j d G F t Y X N l I G l u a G l i a X R v c i / Q l 9 C 8 0 Z b Q v d C 1 0 L 3 Q u N C 5 I N G C 0 L j Q v z E u e 0 F k b S 5 S L D R 9 J n F 1 b 3 Q 7 L C Z x d W 9 0 O 1 N l Y 3 R p b 2 4 x L 2 F t b 3 h p Y 2 l s b G l u I G F u Z C B i Z X R h L W x h Y 3 R h b W F z Z S B p b m h p Y m l 0 b 3 I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z M D Y y O T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5 Z W I 5 M D g z O C 1 j N W E 3 L T R h N T Q t O D I 2 O S 0 z N m M 0 M T A 1 M T M 4 M T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v 0 J f Q v N G W 0 L 3 Q t d C 9 0 L j Q u S D R g t C 4 0 L 8 u e 0 F U Q y B j b 2 R l L D B 9 J n F 1 b 3 Q 7 L C Z x d W 9 0 O 1 N l Y 3 R p b 2 4 x L 2 F t c G l j a W x s a W 4 v 0 J f Q v N G W 0 L 3 Q t d C 9 0 L j Q u S D R g t C 4 0 L 8 u e 0 5 h b W U s M X 0 m c X V v d D s s J n F 1 b 3 Q 7 U 2 V j d G l v b j E v Y W 1 w a W N p b G x p b i / Q l 9 C w 0 L z R l t C 9 0 L X Q v d C 1 I N C 3 0 L 3 Q s N G H 0 L X Q v d C 9 0 Y 8 u e 0 R E R C w y f S Z x d W 9 0 O y w m c X V v d D t T Z W N 0 a W 9 u M S 9 h b X B p Y 2 l s b G l u L 9 C X 0 L z R l t C 9 0 L X Q v d C 4 0 L k g 0 Y L Q u N C / L n t V L D N 9 J n F 1 b 3 Q 7 L C Z x d W 9 0 O 1 N l Y 3 R p b 2 4 x L 2 F t c G l j a W x s a W 4 v 0 J f Q v N G W 0 L 3 Q t d C 9 0 L j Q u S D R g t C 4 0 L 8 u e 0 F k b S 5 S L D R 9 J n F 1 b 3 Q 7 L C Z x d W 9 0 O 1 N l Y 3 R p b 2 4 x L 2 F t c G l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/ Q l 9 C 8 0 Z b Q v d C 1 0 L 3 Q u N C 5 I N G C 0 L j Q v y 5 7 Q V R D I G N v Z G U s M H 0 m c X V v d D s s J n F 1 b 3 Q 7 U 2 V j d G l v b j E v Y W 1 w a W N p b G x p b i / Q l 9 C 8 0 Z b Q v d C 1 0 L 3 Q u N C 5 I N G C 0 L j Q v y 5 7 T m F t Z S w x f S Z x d W 9 0 O y w m c X V v d D t T Z W N 0 a W 9 u M S 9 h b X B p Y 2 l s b G l u L 9 C X 0 L D Q v N G W 0 L 3 Q t d C 9 0 L U g 0 L f Q v d C w 0 Y f Q t d C 9 0 L 3 R j y 5 7 R E R E L D J 9 J n F 1 b 3 Q 7 L C Z x d W 9 0 O 1 N l Y 3 R p b 2 4 x L 2 F t c G l j a W x s a W 4 v 0 J f Q v N G W 0 L 3 Q t d C 9 0 L j Q u S D R g t C 4 0 L 8 u e 1 U s M 3 0 m c X V v d D s s J n F 1 b 3 Q 7 U 2 V j d G l v b j E v Y W 1 w a W N p b G x p b i / Q l 9 C 8 0 Z b Q v d C 1 0 L 3 Q u N C 5 I N G C 0 L j Q v y 5 7 Q W R t L l I s N H 0 m c X V v d D s s J n F 1 b 3 Q 7 U 2 V j d G l v b j E v Y W 1 w a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0 N j I 3 N T F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3 M T c y M D I 1 N i 1 l Y W R h L T Q 2 O T k t Y j E 4 Z i 1 h Y j Z m M j l i Y j d i N T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g Y W 5 k I G J l d G E t b G F j d G F t Y X N l I G l u a G l i a X R v c i / Q l 9 C 8 0 Z b Q v d C 1 0 L 3 Q u N C 5 I N G C 0 L j Q v y 5 7 Q V R D I G N v Z G U s M H 0 m c X V v d D s s J n F 1 b 3 Q 7 U 2 V j d G l v b j E v Y W 1 w a W N p b G x p b i B h b m Q g Y m V 0 Y S 1 s Y W N 0 Y W 1 h c 2 U g a W 5 o a W J p d G 9 y L 9 C X 0 L z R l t C 9 0 L X Q v d C 4 0 L k g 0 Y L Q u N C / L n t O Y W 1 l L D F 9 J n F 1 b 3 Q 7 L C Z x d W 9 0 O 1 N l Y 3 R p b 2 4 x L 2 F t c G l j a W x s a W 4 g Y W 5 k I G J l d G E t b G F j d G F t Y X N l I G l u a G l i a X R v c i / Q l 9 C w 0 L z R l t C 9 0 L X Q v d C 1 I N C 3 0 L 3 Q s N G H 0 L X Q v d C 9 0 Y 8 u e 0 R E R C w y f S Z x d W 9 0 O y w m c X V v d D t T Z W N 0 a W 9 u M S 9 h b X B p Y 2 l s b G l u I G F u Z C B i Z X R h L W x h Y 3 R h b W F z Z S B p b m h p Y m l 0 b 3 I v 0 J f Q v N G W 0 L 3 Q t d C 9 0 L j Q u S D R g t C 4 0 L 8 u e 1 U s M 3 0 m c X V v d D s s J n F 1 b 3 Q 7 U 2 V j d G l v b j E v Y W 1 w a W N p b G x p b i B h b m Q g Y m V 0 Y S 1 s Y W N 0 Y W 1 h c 2 U g a W 5 o a W J p d G 9 y L 9 C X 0 L z R l t C 9 0 L X Q v d C 4 0 L k g 0 Y L Q u N C / L n t B Z G 0 u U i w 0 f S Z x d W 9 0 O y w m c X V v d D t T Z W N 0 a W 9 u M S 9 h b X B p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B h b m Q g Y m V 0 Y S 1 s Y W N 0 Y W 1 h c 2 U g a W 5 o a W J p d G 9 y L 9 C X 0 L z R l t C 9 0 L X Q v d C 4 0 L k g 0 Y L Q u N C / L n t B V E M g Y 2 9 k Z S w w f S Z x d W 9 0 O y w m c X V v d D t T Z W N 0 a W 9 u M S 9 h b X B p Y 2 l s b G l u I G F u Z C B i Z X R h L W x h Y 3 R h b W F z Z S B p b m h p Y m l 0 b 3 I v 0 J f Q v N G W 0 L 3 Q t d C 9 0 L j Q u S D R g t C 4 0 L 8 u e 0 5 h b W U s M X 0 m c X V v d D s s J n F 1 b 3 Q 7 U 2 V j d G l v b j E v Y W 1 w a W N p b G x p b i B h b m Q g Y m V 0 Y S 1 s Y W N 0 Y W 1 h c 2 U g a W 5 o a W J p d G 9 y L 9 C X 0 L D Q v N G W 0 L 3 Q t d C 9 0 L U g 0 L f Q v d C w 0 Y f Q t d C 9 0 L 3 R j y 5 7 R E R E L D J 9 J n F 1 b 3 Q 7 L C Z x d W 9 0 O 1 N l Y 3 R p b 2 4 x L 2 F t c G l j a W x s a W 4 g Y W 5 k I G J l d G E t b G F j d G F t Y X N l I G l u a G l i a X R v c i / Q l 9 C 8 0 Z b Q v d C 1 0 L 3 Q u N C 5 I N G C 0 L j Q v y 5 7 V S w z f S Z x d W 9 0 O y w m c X V v d D t T Z W N 0 a W 9 u M S 9 h b X B p Y 2 l s b G l u I G F u Z C B i Z X R h L W x h Y 3 R h b W F z Z S B p b m h p Y m l 0 b 3 I v 0 J f Q v N G W 0 L 3 Q t d C 9 0 L j Q u S D R g t C 4 0 L 8 u e 0 F k b S 5 S L D R 9 J n F 1 b 3 Q 7 L C Z x d W 9 0 O 1 N l Y 3 R p b 2 4 x L 2 F t c G l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O D Y x O D g 1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d l M m J m Z m R i L W M w Z j g t N G I 5 Z S 1 h Y z E 3 L W Q z Y 2 Q w Z G I w Z j Q y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V u e n l s c G V u a W N p b G x p b i / Q l 9 C 8 0 Z b Q v d C 1 0 L 3 Q u N C 5 I N G C 0 L j Q v y 5 7 Q V R D I G N v Z G U s M H 0 m c X V v d D s s J n F 1 b 3 Q 7 U 2 V j d G l v b j E v Y m V u e n l s c G V u a W N p b G x p b i / Q l 9 C 8 0 Z b Q v d C 1 0 L 3 Q u N C 5 I N G C 0 L j Q v y 5 7 T m F t Z S w x f S Z x d W 9 0 O y w m c X V v d D t T Z W N 0 a W 9 u M S 9 i Z W 5 6 e W x w Z W 5 p Y 2 l s b G l u L 9 C X 0 L D Q v N G W 0 L 3 Q t d C 9 0 L U g 0 L f Q v d C w 0 Y f Q t d C 9 0 L 3 R j y 5 7 R E R E L D J 9 J n F 1 b 3 Q 7 L C Z x d W 9 0 O 1 N l Y 3 R p b 2 4 x L 2 J l b n p 5 b H B l b m l j a W x s a W 4 v 0 J f Q v N G W 0 L 3 Q t d C 9 0 L j Q u S D R g t C 4 0 L 8 u e 1 U s M 3 0 m c X V v d D s s J n F 1 b 3 Q 7 U 2 V j d G l v b j E v Y m V u e n l s c G V u a W N p b G x p b i / Q l 9 C 8 0 Z b Q v d C 1 0 L 3 Q u N C 5 I N G C 0 L j Q v y 5 7 Q W R t L l I s N H 0 m c X V v d D s s J n F 1 b 3 Q 7 U 2 V j d G l v b j E v Y m V u e n l s c G V u a W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i Z W 5 6 e W x w Z W 5 p Y 2 l s b G l u L 9 C X 0 L z R l t C 9 0 L X Q v d C 4 0 L k g 0 Y L Q u N C / L n t B V E M g Y 2 9 k Z S w w f S Z x d W 9 0 O y w m c X V v d D t T Z W N 0 a W 9 u M S 9 i Z W 5 6 e W x w Z W 5 p Y 2 l s b G l u L 9 C X 0 L z R l t C 9 0 L X Q v d C 4 0 L k g 0 Y L Q u N C / L n t O Y W 1 l L D F 9 J n F 1 b 3 Q 7 L C Z x d W 9 0 O 1 N l Y 3 R p b 2 4 x L 2 J l b n p 5 b H B l b m l j a W x s a W 4 v 0 J f Q s N C 8 0 Z b Q v d C 1 0 L 3 Q t S D Q t 9 C 9 0 L D R h 9 C 1 0 L 3 Q v d G P L n t E R E Q s M n 0 m c X V v d D s s J n F 1 b 3 Q 7 U 2 V j d G l v b j E v Y m V u e n l s c G V u a W N p b G x p b i / Q l 9 C 8 0 Z b Q v d C 1 0 L 3 Q u N C 5 I N G C 0 L j Q v y 5 7 V S w z f S Z x d W 9 0 O y w m c X V v d D t T Z W N 0 a W 9 u M S 9 i Z W 5 6 e W x w Z W 5 p Y 2 l s b G l u L 9 C X 0 L z R l t C 9 0 L X Q v d C 4 0 L k g 0 Y L Q u N C / L n t B Z G 0 u U i w 0 f S Z x d W 9 0 O y w m c X V v d D t T Z W N 0 a W 9 u M S 9 i Z W 5 6 e W x w Z W 5 p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Z W 5 6 e W x w Z W 5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Z W 5 6 e W x w Z W 5 p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V u e n l s c G V u a W N p b G x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D k z M T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5 Z j J l O D Z m M C 1 m Y 2 U 4 L T Q 2 O G M t O G M 0 Y i 1 m Z W E z N z Q 5 Y m E 0 M T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h b m N v b X l j a W 4 v 0 J f Q v N G W 0 L 3 Q t d C 9 0 L j Q u S D R g t C 4 0 L 8 u e 0 F U Q y B j b 2 R l L D B 9 J n F 1 b 3 Q 7 L C Z x d W 9 0 O 1 N l Y 3 R p b 2 4 x L 3 Z h b m N v b X l j a W 4 v 0 J f Q v N G W 0 L 3 Q t d C 9 0 L j Q u S D R g t C 4 0 L 8 u e 0 5 h b W U s M X 0 m c X V v d D s s J n F 1 b 3 Q 7 U 2 V j d G l v b j E v d m F u Y 2 9 t e W N p b i / Q l 9 C w 0 L z R l t C 9 0 L X Q v d C 1 I N C 3 0 L 3 Q s N G H 0 L X Q v d C 9 0 Y 8 u e 0 R E R C w y f S Z x d W 9 0 O y w m c X V v d D t T Z W N 0 a W 9 u M S 9 2 Y W 5 j b 2 1 5 Y 2 l u L 9 C X 0 L z R l t C 9 0 L X Q v d C 4 0 L k g 0 Y L Q u N C / L n t V L D N 9 J n F 1 b 3 Q 7 L C Z x d W 9 0 O 1 N l Y 3 R p b 2 4 x L 3 Z h b m N v b X l j a W 4 v 0 J f Q v N G W 0 L 3 Q t d C 9 0 L j Q u S D R g t C 4 0 L 8 u e 0 F k b S 5 S L D R 9 J n F 1 b 3 Q 7 L C Z x d W 9 0 O 1 N l Y 3 R p b 2 4 x L 3 Z h b m N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F u Y 2 9 t e W N p b i / Q l 9 C 8 0 Z b Q v d C 1 0 L 3 Q u N C 5 I N G C 0 L j Q v y 5 7 Q V R D I G N v Z G U s M H 0 m c X V v d D s s J n F 1 b 3 Q 7 U 2 V j d G l v b j E v d m F u Y 2 9 t e W N p b i / Q l 9 C 8 0 Z b Q v d C 1 0 L 3 Q u N C 5 I N G C 0 L j Q v y 5 7 T m F t Z S w x f S Z x d W 9 0 O y w m c X V v d D t T Z W N 0 a W 9 u M S 9 2 Y W 5 j b 2 1 5 Y 2 l u L 9 C X 0 L D Q v N G W 0 L 3 Q t d C 9 0 L U g 0 L f Q v d C w 0 Y f Q t d C 9 0 L 3 R j y 5 7 R E R E L D J 9 J n F 1 b 3 Q 7 L C Z x d W 9 0 O 1 N l Y 3 R p b 2 4 x L 3 Z h b m N v b X l j a W 4 v 0 J f Q v N G W 0 L 3 Q t d C 9 0 L j Q u S D R g t C 4 0 L 8 u e 1 U s M 3 0 m c X V v d D s s J n F 1 b 3 Q 7 U 2 V j d G l v b j E v d m F u Y 2 9 t e W N p b i / Q l 9 C 8 0 Z b Q v d C 1 0 L 3 Q u N C 5 I N G C 0 L j Q v y 5 7 Q W R t L l I s N H 0 m c X V v d D s s J n F 1 b 3 Q 7 U 2 V j d G l v b j E v d m F u Y 2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F u Y 2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F u Y 2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h b m N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I 0 N z A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4 Y T U 2 N m Y 1 N i 0 y N W J j L T Q x Y T g t Y j Z i M C 1 m Z j V j N G V k N T Z m O D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h d G l m b G 9 4 Y W N p b i / Q l 9 C 8 0 Z b Q v d C 1 0 L 3 Q u N C 5 I N G C 0 L j Q v z E u e 0 F U Q y B j b 2 R l L D B 9 J n F 1 b 3 Q 7 L C Z x d W 9 0 O 1 N l Y 3 R p b 2 4 x L 2 d h d G l m b G 9 4 Y W N p b i / Q l 9 C 8 0 Z b Q v d C 1 0 L 3 Q u N C 5 I N G C 0 L j Q v z E u e 0 5 h b W U s M X 0 m c X V v d D s s J n F 1 b 3 Q 7 U 2 V j d G l v b j E v Z 2 F 0 a W Z s b 3 h h Y 2 l u L 9 C X 0 L D Q v N G W 0 L 3 Q t d C 9 0 L U g 0 L f Q v d C w 0 Y f Q t d C 9 0 L 3 R j y 5 7 R E R E L D J 9 J n F 1 b 3 Q 7 L C Z x d W 9 0 O 1 N l Y 3 R p b 2 4 x L 2 d h d G l m b G 9 4 Y W N p b i / Q l 9 C 8 0 Z b Q v d C 1 0 L 3 Q u N C 5 I N G C 0 L j Q v z E u e 1 U s M 3 0 m c X V v d D s s J n F 1 b 3 Q 7 U 2 V j d G l v b j E v Z 2 F 0 a W Z s b 3 h h Y 2 l u L 9 C X 0 L z R l t C 9 0 L X Q v d C 4 0 L k g 0 Y L Q u N C / M S 5 7 Q W R t L l I s N H 0 m c X V v d D s s J n F 1 b 3 Q 7 U 2 V j d G l v b j E v Z 2 F 0 a W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n Y X R p Z m x v e G F j a W 4 v 0 J f Q v N G W 0 L 3 Q t d C 9 0 L j Q u S D R g t C 4 0 L 8 x L n t B V E M g Y 2 9 k Z S w w f S Z x d W 9 0 O y w m c X V v d D t T Z W N 0 a W 9 u M S 9 n Y X R p Z m x v e G F j a W 4 v 0 J f Q v N G W 0 L 3 Q t d C 9 0 L j Q u S D R g t C 4 0 L 8 x L n t O Y W 1 l L D F 9 J n F 1 b 3 Q 7 L C Z x d W 9 0 O 1 N l Y 3 R p b 2 4 x L 2 d h d G l m b G 9 4 Y W N p b i / Q l 9 C w 0 L z R l t C 9 0 L X Q v d C 1 I N C 3 0 L 3 Q s N G H 0 L X Q v d C 9 0 Y 8 u e 0 R E R C w y f S Z x d W 9 0 O y w m c X V v d D t T Z W N 0 a W 9 u M S 9 n Y X R p Z m x v e G F j a W 4 v 0 J f Q v N G W 0 L 3 Q t d C 9 0 L j Q u S D R g t C 4 0 L 8 x L n t V L D N 9 J n F 1 b 3 Q 7 L C Z x d W 9 0 O 1 N l Y 3 R p b 2 4 x L 2 d h d G l m b G 9 4 Y W N p b i / Q l 9 C 8 0 Z b Q v d C 1 0 L 3 Q u N C 5 I N G C 0 L j Q v z E u e 0 F k b S 5 S L D R 9 J n F 1 b 3 Q 7 L C Z x d W 9 0 O 1 N l Y 3 R p b 2 4 x L 2 d h d G l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h d G l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h d G l m b G 9 4 Y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I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5 N D A w M z A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x M z l k Z W Q 1 L W N j Z m U t N G I 4 Z C 1 h N T U x L T J m Z D R l M W I 5 Y z h m Z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u d G F t a W N p b i / Q l 9 C 8 0 Z b Q v d C 1 0 L 3 Q u N C 5 I N G C 0 L j Q v z E u e 0 F U Q y B j b 2 R l L D B 9 J n F 1 b 3 Q 7 L C Z x d W 9 0 O 1 N l Y 3 R p b 2 4 x L 2 d l b n R h b W l j a W 4 v 0 J f Q v N G W 0 L 3 Q t d C 9 0 L j Q u S D R g t C 4 0 L 8 x L n t O Y W 1 l L D F 9 J n F 1 b 3 Q 7 L C Z x d W 9 0 O 1 N l Y 3 R p b 2 4 x L 2 d l b n R h b W l j a W 4 v 0 J f Q s N C 8 0 Z b Q v d C 1 0 L 3 Q t S D Q t 9 C 9 0 L D R h 9 C 1 0 L 3 Q v d G P L n t E R E Q s M n 0 m c X V v d D s s J n F 1 b 3 Q 7 U 2 V j d G l v b j E v Z 2 V u d G F t a W N p b i / Q l 9 C 8 0 Z b Q v d C 1 0 L 3 Q u N C 5 I N G C 0 L j Q v z E u e 1 U s M 3 0 m c X V v d D s s J n F 1 b 3 Q 7 U 2 V j d G l v b j E v Z 2 V u d G F t a W N p b i / Q l 9 C 8 0 Z b Q v d C 1 0 L 3 Q u N C 5 I N G C 0 L j Q v z E u e 0 F k b S 5 S L D R 9 J n F 1 b 3 Q 7 L C Z x d W 9 0 O 1 N l Y 3 R p b 2 4 x L 2 d l b n R h b W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d l b n R h b W l j a W 4 v 0 J f Q v N G W 0 L 3 Q t d C 9 0 L j Q u S D R g t C 4 0 L 8 x L n t B V E M g Y 2 9 k Z S w w f S Z x d W 9 0 O y w m c X V v d D t T Z W N 0 a W 9 u M S 9 n Z W 5 0 Y W 1 p Y 2 l u L 9 C X 0 L z R l t C 9 0 L X Q v d C 4 0 L k g 0 Y L Q u N C / M S 5 7 T m F t Z S w x f S Z x d W 9 0 O y w m c X V v d D t T Z W N 0 a W 9 u M S 9 n Z W 5 0 Y W 1 p Y 2 l u L 9 C X 0 L D Q v N G W 0 L 3 Q t d C 9 0 L U g 0 L f Q v d C w 0 Y f Q t d C 9 0 L 3 R j y 5 7 R E R E L D J 9 J n F 1 b 3 Q 7 L C Z x d W 9 0 O 1 N l Y 3 R p b 2 4 x L 2 d l b n R h b W l j a W 4 v 0 J f Q v N G W 0 L 3 Q t d C 9 0 L j Q u S D R g t C 4 0 L 8 x L n t V L D N 9 J n F 1 b 3 Q 7 L C Z x d W 9 0 O 1 N l Y 3 R p b 2 4 x L 2 d l b n R h b W l j a W 4 v 0 J f Q v N G W 0 L 3 Q t d C 9 0 L j Q u S D R g t C 4 0 L 8 x L n t B Z G 0 u U i w 0 f S Z x d W 9 0 O y w m c X V v d D t T Z W N 0 a W 9 u M S 9 n Z W 5 0 Y W 1 p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2 V u d G F t a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u d G F t a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U 1 O T U 4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M z g z N j J m M i 0 2 M j g z L T Q 0 Y W Q t Y j V l M S 1 h Z T l i M j g 2 N G Z h N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p v c 2 F t e W N p b i / Q l 9 C 8 0 Z b Q v d C 1 0 L 3 Q u N C 5 I N G C 0 L j Q v y 5 7 Q V R D I G N v Z G U s M H 0 m c X V v d D s s J n F 1 b 3 Q 7 U 2 V j d G l v b j E v a m 9 z Y W 1 5 Y 2 l u L 9 C X 0 L z R l t C 9 0 L X Q v d C 4 0 L k g 0 Y L Q u N C / L n t O Y W 1 l L D F 9 J n F 1 b 3 Q 7 L C Z x d W 9 0 O 1 N l Y 3 R p b 2 4 x L 2 p v c 2 F t e W N p b i / Q l 9 C w 0 L z R l t C 9 0 L X Q v d C 1 I N C 3 0 L 3 Q s N G H 0 L X Q v d C 9 0 Y 8 u e 0 R E R C w y f S Z x d W 9 0 O y w m c X V v d D t T Z W N 0 a W 9 u M S 9 q b 3 N h b X l j a W 4 v 0 J f Q v N G W 0 L 3 Q t d C 9 0 L j Q u S D R g t C 4 0 L 8 u e 1 U s M 3 0 m c X V v d D s s J n F 1 b 3 Q 7 U 2 V j d G l v b j E v a m 9 z Y W 1 5 Y 2 l u L 9 C X 0 L z R l t C 9 0 L X Q v d C 4 0 L k g 0 Y L Q u N C / L n t B Z G 0 u U i w 0 f S Z x d W 9 0 O y w m c X V v d D t T Z W N 0 a W 9 u M S 9 q b 3 N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m 9 z Y W 1 5 Y 2 l u L 9 C X 0 L z R l t C 9 0 L X Q v d C 4 0 L k g 0 Y L Q u N C / L n t B V E M g Y 2 9 k Z S w w f S Z x d W 9 0 O y w m c X V v d D t T Z W N 0 a W 9 u M S 9 q b 3 N h b X l j a W 4 v 0 J f Q v N G W 0 L 3 Q t d C 9 0 L j Q u S D R g t C 4 0 L 8 u e 0 5 h b W U s M X 0 m c X V v d D s s J n F 1 b 3 Q 7 U 2 V j d G l v b j E v a m 9 z Y W 1 5 Y 2 l u L 9 C X 0 L D Q v N G W 0 L 3 Q t d C 9 0 L U g 0 L f Q v d C w 0 Y f Q t d C 9 0 L 3 R j y 5 7 R E R E L D J 9 J n F 1 b 3 Q 7 L C Z x d W 9 0 O 1 N l Y 3 R p b 2 4 x L 2 p v c 2 F t e W N p b i / Q l 9 C 8 0 Z b Q v d C 1 0 L 3 Q u N C 5 I N G C 0 L j Q v y 5 7 V S w z f S Z x d W 9 0 O y w m c X V v d D t T Z W N 0 a W 9 u M S 9 q b 3 N h b X l j a W 4 v 0 J f Q v N G W 0 L 3 Q t d C 9 0 L j Q u S D R g t C 4 0 L 8 u e 0 F k b S 5 S L D R 9 J n F 1 b 3 Q 7 L C Z x d W 9 0 O 1 N l Y 3 R p b 2 4 x L 2 p v c 2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m 9 z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g 5 N D Q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l Y j Y y Y W Y 0 Z C 0 y Z j M z L T R m N G U t O D U 5 N i 0 y N j J k Y 2 U 5 M G Q 4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v e H l j e W N s a W 5 l L 9 C X 0 L z R l t C 9 0 L X Q v d C 4 0 L k g 0 Y L Q u N C / M S 5 7 Q V R D I G N v Z G U s M H 0 m c X V v d D s s J n F 1 b 3 Q 7 U 2 V j d G l v b j E v Z G 9 4 e W N 5 Y 2 x p b m U v 0 J f Q v N G W 0 L 3 Q t d C 9 0 L j Q u S D R g t C 4 0 L 8 x L n t O Y W 1 l L D F 9 J n F 1 b 3 Q 7 L C Z x d W 9 0 O 1 N l Y 3 R p b 2 4 x L 2 R v e H l j e W N s a W 5 l L 9 C X 0 L D Q v N G W 0 L 3 Q t d C 9 0 L U g 0 L f Q v d C w 0 Y f Q t d C 9 0 L 3 R j y 5 7 R E R E L D J 9 J n F 1 b 3 Q 7 L C Z x d W 9 0 O 1 N l Y 3 R p b 2 4 x L 2 R v e H l j e W N s a W 5 l L 9 C X 0 L z R l t C 9 0 L X Q v d C 4 0 L k g 0 Y L Q u N C / M S 5 7 V S w z f S Z x d W 9 0 O y w m c X V v d D t T Z W N 0 a W 9 u M S 9 k b 3 h 5 Y 3 l j b G l u Z S / Q l 9 C 8 0 Z b Q v d C 1 0 L 3 Q u N C 5 I N G C 0 L j Q v z E u e 0 F k b S 5 S L D R 9 J n F 1 b 3 Q 7 L C Z x d W 9 0 O 1 N l Y 3 R p b 2 4 x L 2 R v e H l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b 3 h 5 Y 3 l j b G l u Z S / Q l 9 C 8 0 Z b Q v d C 1 0 L 3 Q u N C 5 I N G C 0 L j Q v z E u e 0 F U Q y B j b 2 R l L D B 9 J n F 1 b 3 Q 7 L C Z x d W 9 0 O 1 N l Y 3 R p b 2 4 x L 2 R v e H l j e W N s a W 5 l L 9 C X 0 L z R l t C 9 0 L X Q v d C 4 0 L k g 0 Y L Q u N C / M S 5 7 T m F t Z S w x f S Z x d W 9 0 O y w m c X V v d D t T Z W N 0 a W 9 u M S 9 k b 3 h 5 Y 3 l j b G l u Z S / Q l 9 C w 0 L z R l t C 9 0 L X Q v d C 1 I N C 3 0 L 3 Q s N G H 0 L X Q v d C 9 0 Y 8 u e 0 R E R C w y f S Z x d W 9 0 O y w m c X V v d D t T Z W N 0 a W 9 u M S 9 k b 3 h 5 Y 3 l j b G l u Z S / Q l 9 C 8 0 Z b Q v d C 1 0 L 3 Q u N C 5 I N G C 0 L j Q v z E u e 1 U s M 3 0 m c X V v d D s s J n F 1 b 3 Q 7 U 2 V j d G l v b j E v Z G 9 4 e W N 5 Y 2 x p b m U v 0 J f Q v N G W 0 L 3 Q t d C 9 0 L j Q u S D R g t C 4 0 L 8 x L n t B Z G 0 u U i w 0 f S Z x d W 9 0 O y w m c X V v d D t T Z W N 0 a W 9 u M S 9 k b 3 h 5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e H l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M z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A w N T A 4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G U 3 O D I 5 N 2 Q t Y j Y w N C 0 0 Z T E y L W F i Y 2 E t Y j F l N W Z h Z D Y y N G U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b 3 J p c G V u Z W 0 v 0 J f Q v N G W 0 L 3 Q t d C 9 0 L j Q u S D R g t C 4 0 L 8 u e 0 F U Q y B j b 2 R l L D B 9 J n F 1 b 3 Q 7 L C Z x d W 9 0 O 1 N l Y 3 R p b 2 4 x L 2 R v c m l w Z W 5 l b S / Q l 9 C 8 0 Z b Q v d C 1 0 L 3 Q u N C 5 I N G C 0 L j Q v y 5 7 T m F t Z S w x f S Z x d W 9 0 O y w m c X V v d D t T Z W N 0 a W 9 u M S 9 k b 3 J p c G V u Z W 0 v 0 J f Q s N C 8 0 Z b Q v d C 1 0 L 3 Q t S D Q t 9 C 9 0 L D R h 9 C 1 0 L 3 Q v d G P L n t E R E Q s M n 0 m c X V v d D s s J n F 1 b 3 Q 7 U 2 V j d G l v b j E v Z G 9 y a X B l b m V t L 9 C X 0 L z R l t C 9 0 L X Q v d C 4 0 L k g 0 Y L Q u N C / L n t V L D N 9 J n F 1 b 3 Q 7 L C Z x d W 9 0 O 1 N l Y 3 R p b 2 4 x L 2 R v c m l w Z W 5 l b S / Q l 9 C 8 0 Z b Q v d C 1 0 L 3 Q u N C 5 I N G C 0 L j Q v y 5 7 Q W R t L l I s N H 0 m c X V v d D s s J n F 1 b 3 Q 7 U 2 V j d G l v b j E v Z G 9 y a X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R v c m l w Z W 5 l b S / Q l 9 C 8 0 Z b Q v d C 1 0 L 3 Q u N C 5 I N G C 0 L j Q v y 5 7 Q V R D I G N v Z G U s M H 0 m c X V v d D s s J n F 1 b 3 Q 7 U 2 V j d G l v b j E v Z G 9 y a X B l b m V t L 9 C X 0 L z R l t C 9 0 L X Q v d C 4 0 L k g 0 Y L Q u N C / L n t O Y W 1 l L D F 9 J n F 1 b 3 Q 7 L C Z x d W 9 0 O 1 N l Y 3 R p b 2 4 x L 2 R v c m l w Z W 5 l b S / Q l 9 C w 0 L z R l t C 9 0 L X Q v d C 1 I N C 3 0 L 3 Q s N G H 0 L X Q v d C 9 0 Y 8 u e 0 R E R C w y f S Z x d W 9 0 O y w m c X V v d D t T Z W N 0 a W 9 u M S 9 k b 3 J p c G V u Z W 0 v 0 J f Q v N G W 0 L 3 Q t d C 9 0 L j Q u S D R g t C 4 0 L 8 u e 1 U s M 3 0 m c X V v d D s s J n F 1 b 3 Q 7 U 2 V j d G l v b j E v Z G 9 y a X B l b m V t L 9 C X 0 L z R l t C 9 0 L X Q v d C 4 0 L k g 0 Y L Q u N C / L n t B Z G 0 u U i w 0 f S Z x d W 9 0 O y w m c X V v d D t T Z W N 0 a W 9 u M S 9 k b 3 J p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c m l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y a X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M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M j A 3 M D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R d W V y e U l E I i B W Y W x 1 Z T 0 i c z U 3 Y 2 Z l M z M 4 L W Z m Y W I t N G V m N C 0 4 N D E 4 L T g x M T Q 1 M W I 0 M G U 3 M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J 5 d G h y b 2 1 5 Y 2 l u L 9 C X 0 L z R l t C 9 0 L X Q v d C 4 0 L k g 0 Y L Q u N C / L n t B V E M g Y 2 9 k Z S w w f S Z x d W 9 0 O y w m c X V v d D t T Z W N 0 a W 9 u M S 9 l c n l 0 a H J v b X l j a W 4 v 0 J f Q v N G W 0 L 3 Q t d C 9 0 L j Q u S D R g t C 4 0 L 8 u e 0 5 h b W U s M X 0 m c X V v d D s s J n F 1 b 3 Q 7 U 2 V j d G l v b j E v Z X J 5 d G h y b 2 1 5 Y 2 l u L 9 C X 0 L D Q v N G W 0 L 3 Q t d C 9 0 L U g 0 L f Q v d C w 0 Y f Q t d C 9 0 L 3 R j y 5 7 R E R E L D J 9 J n F 1 b 3 Q 7 L C Z x d W 9 0 O 1 N l Y 3 R p b 2 4 x L 2 V y e X R o c m 9 t e W N p b i / Q l 9 C 8 0 Z b Q v d C 1 0 L 3 Q u N C 5 I N G C 0 L j Q v y 5 7 V S w z f S Z x d W 9 0 O y w m c X V v d D t T Z W N 0 a W 9 u M S 9 l c n l 0 a H J v b X l j a W 4 v 0 J f Q v N G W 0 L 3 Q t d C 9 0 L j Q u S D R g t C 4 0 L 8 u e 0 F k b S 5 S L D R 9 J n F 1 b 3 Q 7 L C Z x d W 9 0 O 1 N l Y 3 R p b 2 4 x L 2 V y e X R o c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l c n l 0 a H J v b X l j a W 4 v 0 J f Q v N G W 0 L 3 Q t d C 9 0 L j Q u S D R g t C 4 0 L 8 u e 0 F U Q y B j b 2 R l L D B 9 J n F 1 b 3 Q 7 L C Z x d W 9 0 O 1 N l Y 3 R p b 2 4 x L 2 V y e X R o c m 9 t e W N p b i / Q l 9 C 8 0 Z b Q v d C 1 0 L 3 Q u N C 5 I N G C 0 L j Q v y 5 7 T m F t Z S w x f S Z x d W 9 0 O y w m c X V v d D t T Z W N 0 a W 9 u M S 9 l c n l 0 a H J v b X l j a W 4 v 0 J f Q s N C 8 0 Z b Q v d C 1 0 L 3 Q t S D Q t 9 C 9 0 L D R h 9 C 1 0 L 3 Q v d G P L n t E R E Q s M n 0 m c X V v d D s s J n F 1 b 3 Q 7 U 2 V j d G l v b j E v Z X J 5 d G h y b 2 1 5 Y 2 l u L 9 C X 0 L z R l t C 9 0 L X Q v d C 4 0 L k g 0 Y L Q u N C / L n t V L D N 9 J n F 1 b 3 Q 7 L C Z x d W 9 0 O 1 N l Y 3 R p b 2 4 x L 2 V y e X R o c m 9 t e W N p b i / Q l 9 C 8 0 Z b Q v d C 1 0 L 3 Q u N C 5 I N G C 0 L j Q v y 5 7 Q W R t L l I s N H 0 m c X V v d D s s J n F 1 b 3 Q 7 U 2 V j d G l v b j E v Z X J 5 d G h y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n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e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M 2 M z M 2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Z j F i Z G J i O S 0 w Y j I 1 L T Q z N j Q t Y T A z N S 1 k Z G E z Z G I x Y z M 5 Y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y d G F w Z W 5 l b S / Q l 9 C 8 0 Z b Q v d C 1 0 L 3 Q u N C 5 I N G C 0 L j Q v y 5 7 Q V R D I G N v Z G U s M H 0 m c X V v d D s s J n F 1 b 3 Q 7 U 2 V j d G l v b j E v Z X J 0 Y X B l b m V t L 9 C X 0 L z R l t C 9 0 L X Q v d C 4 0 L k g 0 Y L Q u N C / L n t O Y W 1 l L D F 9 J n F 1 b 3 Q 7 L C Z x d W 9 0 O 1 N l Y 3 R p b 2 4 x L 2 V y d G F w Z W 5 l b S / Q l 9 C w 0 L z R l t C 9 0 L X Q v d C 1 I N C 3 0 L 3 Q s N G H 0 L X Q v d C 9 0 Y 8 u e 0 R E R C w y f S Z x d W 9 0 O y w m c X V v d D t T Z W N 0 a W 9 u M S 9 l c n R h c G V u Z W 0 v 0 J f Q v N G W 0 L 3 Q t d C 9 0 L j Q u S D R g t C 4 0 L 8 u e 1 U s M 3 0 m c X V v d D s s J n F 1 b 3 Q 7 U 2 V j d G l v b j E v Z X J 0 Y X B l b m V t L 9 C X 0 L z R l t C 9 0 L X Q v d C 4 0 L k g 0 Y L Q u N C / L n t B Z G 0 u U i w 0 f S Z x d W 9 0 O y w m c X V v d D t T Z W N 0 a W 9 u M S 9 l c n R h c G V u Z W 0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0 Y X B l b m V t L 9 C X 0 L z R l t C 9 0 L X Q v d C 4 0 L k g 0 Y L Q u N C / L n t B V E M g Y 2 9 k Z S w w f S Z x d W 9 0 O y w m c X V v d D t T Z W N 0 a W 9 u M S 9 l c n R h c G V u Z W 0 v 0 J f Q v N G W 0 L 3 Q t d C 9 0 L j Q u S D R g t C 4 0 L 8 u e 0 5 h b W U s M X 0 m c X V v d D s s J n F 1 b 3 Q 7 U 2 V j d G l v b j E v Z X J 0 Y X B l b m V t L 9 C X 0 L D Q v N G W 0 L 3 Q t d C 9 0 L U g 0 L f Q v d C w 0 Y f Q t d C 9 0 L 3 R j y 5 7 R E R E L D J 9 J n F 1 b 3 Q 7 L C Z x d W 9 0 O 1 N l Y 3 R p b 2 4 x L 2 V y d G F w Z W 5 l b S / Q l 9 C 8 0 Z b Q v d C 1 0 L 3 Q u N C 5 I N G C 0 L j Q v y 5 7 V S w z f S Z x d W 9 0 O y w m c X V v d D t T Z W N 0 a W 9 u M S 9 l c n R h c G V u Z W 0 v 0 J f Q v N G W 0 L 3 Q t d C 9 0 L j Q u S D R g t C 4 0 L 8 u e 0 F k b S 5 S L D R 9 J n F 1 b 3 Q 7 L C Z x d W 9 0 O 1 N l Y 3 R p b 2 4 x L 2 V y d G F w Z W 5 l b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J 0 Y X B l b m V t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R h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U x O T Y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x Z m N m N z Q y M i 1 i Z T l m L T R l Y 2 Y t O W E 2 M y 0 5 Z T N k O T M 4 O W F k O G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a X B l b m V t I G F u Z C B j a W x h c 3 R h d G l u L 9 C X 0 L z R l t C 9 0 L X Q v d C 4 0 L k g 0 Y L Q u N C / L n t B V E M g Y 2 9 k Z S w w f S Z x d W 9 0 O y w m c X V v d D t T Z W N 0 a W 9 u M S 9 p b W l w Z W 5 l b S B h b m Q g Y 2 l s Y X N 0 Y X R p b i / Q l 9 C 8 0 Z b Q v d C 1 0 L 3 Q u N C 5 I N G C 0 L j Q v y 5 7 T m F t Z S w x f S Z x d W 9 0 O y w m c X V v d D t T Z W N 0 a W 9 u M S 9 p b W l w Z W 5 l b S B h b m Q g Y 2 l s Y X N 0 Y X R p b i / Q l 9 C w 0 L z R l t C 9 0 L X Q v d C 1 I N C 3 0 L 3 Q s N G H 0 L X Q v d C 9 0 Y 8 u e 0 R E R C w y f S Z x d W 9 0 O y w m c X V v d D t T Z W N 0 a W 9 u M S 9 p b W l w Z W 5 l b S B h b m Q g Y 2 l s Y X N 0 Y X R p b i / Q l 9 C 8 0 Z b Q v d C 1 0 L 3 Q u N C 5 I N G C 0 L j Q v y 5 7 V S w z f S Z x d W 9 0 O y w m c X V v d D t T Z W N 0 a W 9 u M S 9 p b W l w Z W 5 l b S B h b m Q g Y 2 l s Y X N 0 Y X R p b i / Q l 9 C 8 0 Z b Q v d C 1 0 L 3 Q u N C 5 I N G C 0 L j Q v y 5 7 Q W R t L l I s N H 0 m c X V v d D s s J n F 1 b 3 Q 7 U 2 V j d G l v b j E v a W 1 p c G V u Z W 0 g Y W 5 k I G N p b G F z d G F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1 p c G V u Z W 0 g Y W 5 k I G N p b G F z d G F 0 a W 4 v 0 J f Q v N G W 0 L 3 Q t d C 9 0 L j Q u S D R g t C 4 0 L 8 u e 0 F U Q y B j b 2 R l L D B 9 J n F 1 b 3 Q 7 L C Z x d W 9 0 O 1 N l Y 3 R p b 2 4 x L 2 l t a X B l b m V t I G F u Z C B j a W x h c 3 R h d G l u L 9 C X 0 L z R l t C 9 0 L X Q v d C 4 0 L k g 0 Y L Q u N C / L n t O Y W 1 l L D F 9 J n F 1 b 3 Q 7 L C Z x d W 9 0 O 1 N l Y 3 R p b 2 4 x L 2 l t a X B l b m V t I G F u Z C B j a W x h c 3 R h d G l u L 9 C X 0 L D Q v N G W 0 L 3 Q t d C 9 0 L U g 0 L f Q v d C w 0 Y f Q t d C 9 0 L 3 R j y 5 7 R E R E L D J 9 J n F 1 b 3 Q 7 L C Z x d W 9 0 O 1 N l Y 3 R p b 2 4 x L 2 l t a X B l b m V t I G F u Z C B j a W x h c 3 R h d G l u L 9 C X 0 L z R l t C 9 0 L X Q v d C 4 0 L k g 0 Y L Q u N C / L n t V L D N 9 J n F 1 b 3 Q 7 L C Z x d W 9 0 O 1 N l Y 3 R p b 2 4 x L 2 l t a X B l b m V t I G F u Z C B j a W x h c 3 R h d G l u L 9 C X 0 L z R l t C 9 0 L X Q v d C 4 0 L k g 0 Y L Q u N C / L n t B Z G 0 u U i w 0 f S Z x d W 9 0 O y w m c X V v d D t T Z W N 0 a W 9 u M S 9 p b W l w Z W 5 l b S B h b m Q g Y 2 l s Y X N 0 Y X R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W l w Z W 5 l b S U y M G F u Z C U y M G N p b G F z d G F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g z M j E z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2 M j k 4 O W V i O S 1 j O W F i L T Q 3 N 2 U t O D Q 1 M S 1 j Z W I y Z G I 2 M 2 Q 1 M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t h b m F t e W N p b i / Q l 9 C 8 0 Z b Q v d C 1 0 L 3 Q u N C 5 I N G C 0 L j Q v y 5 7 Q V R D I G N v Z G U s M H 0 m c X V v d D s s J n F 1 b 3 Q 7 U 2 V j d G l v b j E v a 2 F u Y W 1 5 Y 2 l u L 9 C X 0 L z R l t C 9 0 L X Q v d C 4 0 L k g 0 Y L Q u N C / L n t O Y W 1 l L D F 9 J n F 1 b 3 Q 7 L C Z x d W 9 0 O 1 N l Y 3 R p b 2 4 x L 2 t h b m F t e W N p b i / Q l 9 C w 0 L z R l t C 9 0 L X Q v d C 1 I N C 3 0 L 3 Q s N G H 0 L X Q v d C 9 0 Y 8 u e 0 R E R C w y f S Z x d W 9 0 O y w m c X V v d D t T Z W N 0 a W 9 u M S 9 r Y W 5 h b X l j a W 4 v 0 J f Q v N G W 0 L 3 Q t d C 9 0 L j Q u S D R g t C 4 0 L 8 u e 1 U s M 3 0 m c X V v d D s s J n F 1 b 3 Q 7 U 2 V j d G l v b j E v a 2 F u Y W 1 5 Y 2 l u L 9 C X 0 L z R l t C 9 0 L X Q v d C 4 0 L k g 0 Y L Q u N C / L n t B Z G 0 u U i w 0 f S Z x d W 9 0 O y w m c X V v d D t T Z W N 0 a W 9 u M S 9 r Y W 5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2 F u Y W 1 5 Y 2 l u L 9 C X 0 L z R l t C 9 0 L X Q v d C 4 0 L k g 0 Y L Q u N C / L n t B V E M g Y 2 9 k Z S w w f S Z x d W 9 0 O y w m c X V v d D t T Z W N 0 a W 9 u M S 9 r Y W 5 h b X l j a W 4 v 0 J f Q v N G W 0 L 3 Q t d C 9 0 L j Q u S D R g t C 4 0 L 8 u e 0 5 h b W U s M X 0 m c X V v d D s s J n F 1 b 3 Q 7 U 2 V j d G l v b j E v a 2 F u Y W 1 5 Y 2 l u L 9 C X 0 L D Q v N G W 0 L 3 Q t d C 9 0 L U g 0 L f Q v d C w 0 Y f Q t d C 9 0 L 3 R j y 5 7 R E R E L D J 9 J n F 1 b 3 Q 7 L C Z x d W 9 0 O 1 N l Y 3 R p b 2 4 x L 2 t h b m F t e W N p b i / Q l 9 C 8 0 Z b Q v d C 1 0 L 3 Q u N C 5 I N G C 0 L j Q v y 5 7 V S w z f S Z x d W 9 0 O y w m c X V v d D t T Z W N 0 a W 9 u M S 9 r Y W 5 h b X l j a W 4 v 0 J f Q v N G W 0 L 3 Q t d C 9 0 L j Q u S D R g t C 4 0 L 8 u e 0 F k b S 5 S L D R 9 J n F 1 b 3 Q 7 L C Z x d W 9 0 O 1 N l Y 3 R p b 2 4 x L 2 t h b m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2 F u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Y W 5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2 F u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Y X J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O T g 4 M j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Z h Z j J j Y T c 1 L T N k M m Q t N D k w N S 0 5 M D N l L T V l M j I 4 Y j E 1 M D Z i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x h c m l 0 a H J v b X l j a W 4 v 0 J f Q v N G W 0 L 3 Q t d C 9 0 L j Q u S D R g t C 4 0 L 8 x L n t B V E M g Y 2 9 k Z S w w f S Z x d W 9 0 O y w m c X V v d D t T Z W N 0 a W 9 u M S 9 j b G F y a X R o c m 9 t e W N p b i / Q l 9 C 8 0 Z b Q v d C 1 0 L 3 Q u N C 5 I N G C 0 L j Q v z E u e 0 5 h b W U s M X 0 m c X V v d D s s J n F 1 b 3 Q 7 U 2 V j d G l v b j E v Y 2 x h c m l 0 a H J v b X l j a W 4 v 0 J f Q s N C 8 0 Z b Q v d C 1 0 L 3 Q t S D Q t 9 C 9 0 L D R h 9 C 1 0 L 3 Q v d G P L n t E R E Q s M n 0 m c X V v d D s s J n F 1 b 3 Q 7 U 2 V j d G l v b j E v Y 2 x h c m l 0 a H J v b X l j a W 4 v 0 J f Q v N G W 0 L 3 Q t d C 9 0 L j Q u S D R g t C 4 0 L 8 x L n t V L D N 9 J n F 1 b 3 Q 7 L C Z x d W 9 0 O 1 N l Y 3 R p b 2 4 x L 2 N s Y X J p d G h y b 2 1 5 Y 2 l u L 9 C X 0 L z R l t C 9 0 L X Q v d C 4 0 L k g 0 Y L Q u N C / M S 5 7 Q W R t L l I s N H 0 m c X V v d D s s J n F 1 b 3 Q 7 U 2 V j d G l v b j E v Y 2 x h c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Y X J p d G h y b 2 1 5 Y 2 l u L 9 C X 0 L z R l t C 9 0 L X Q v d C 4 0 L k g 0 Y L Q u N C / M S 5 7 Q V R D I G N v Z G U s M H 0 m c X V v d D s s J n F 1 b 3 Q 7 U 2 V j d G l v b j E v Y 2 x h c m l 0 a H J v b X l j a W 4 v 0 J f Q v N G W 0 L 3 Q t d C 9 0 L j Q u S D R g t C 4 0 L 8 x L n t O Y W 1 l L D F 9 J n F 1 b 3 Q 7 L C Z x d W 9 0 O 1 N l Y 3 R p b 2 4 x L 2 N s Y X J p d G h y b 2 1 5 Y 2 l u L 9 C X 0 L D Q v N G W 0 L 3 Q t d C 9 0 L U g 0 L f Q v d C w 0 Y f Q t d C 9 0 L 3 R j y 5 7 R E R E L D J 9 J n F 1 b 3 Q 7 L C Z x d W 9 0 O 1 N l Y 3 R p b 2 4 x L 2 N s Y X J p d G h y b 2 1 5 Y 2 l u L 9 C X 0 L z R l t C 9 0 L X Q v d C 4 0 L k g 0 Y L Q u N C / M S 5 7 V S w z f S Z x d W 9 0 O y w m c X V v d D t T Z W N 0 a W 9 u M S 9 j b G F y a X R o c m 9 t e W N p b i / Q l 9 C 8 0 Z b Q v d C 1 0 L 3 Q u N C 5 I N G C 0 L j Q v z E u e 0 F k b S 5 S L D R 9 J n F 1 b 3 Q 7 L C Z x d W 9 0 O 1 N l Y 3 R p b 2 4 x L 2 N s Y X J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x h c m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E z M D A 3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F 1 Z X J 5 S U Q i I F Z h b H V l P S J z Z W Q y Y z R m N z M t Z W E 4 Y i 0 0 Y z U 4 L W F m Y 2 I t Y j U 2 N G V i M z M 0 N j c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G l u Z G F t e W N p b i / Q l 9 C 8 0 Z b Q v d C 1 0 L 3 Q u N C 5 I N G C 0 L j Q v y 5 7 Q V R D I G N v Z G U s M H 0 m c X V v d D s s J n F 1 b 3 Q 7 U 2 V j d G l v b j E v Y 2 x p b m R h b X l j a W 4 v 0 J f Q v N G W 0 L 3 Q t d C 9 0 L j Q u S D R g t C 4 0 L 8 u e 0 5 h b W U s M X 0 m c X V v d D s s J n F 1 b 3 Q 7 U 2 V j d G l v b j E v Y 2 x p b m R h b X l j a W 4 v 0 J f Q s N C 8 0 Z b Q v d C 1 0 L 3 Q t S D Q t 9 C 9 0 L D R h 9 C 1 0 L 3 Q v d G P L n t E R E Q s M n 0 m c X V v d D s s J n F 1 b 3 Q 7 U 2 V j d G l v b j E v Y 2 x p b m R h b X l j a W 4 v 0 J f Q v N G W 0 L 3 Q t d C 9 0 L j Q u S D R g t C 4 0 L 8 u e 1 U s M 3 0 m c X V v d D s s J n F 1 b 3 Q 7 U 2 V j d G l v b j E v Y 2 x p b m R h b X l j a W 4 v 0 J f Q v N G W 0 L 3 Q t d C 9 0 L j Q u S D R g t C 4 0 L 8 u e 0 F k b S 5 S L D R 9 J n F 1 b 3 Q 7 L C Z x d W 9 0 O 1 N l Y 3 R p b 2 4 x L 2 N s a W 5 k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a W 5 k Y W 1 5 Y 2 l u L 9 C X 0 L z R l t C 9 0 L X Q v d C 4 0 L k g 0 Y L Q u N C / L n t B V E M g Y 2 9 k Z S w w f S Z x d W 9 0 O y w m c X V v d D t T Z W N 0 a W 9 u M S 9 j b G l u Z G F t e W N p b i / Q l 9 C 8 0 Z b Q v d C 1 0 L 3 Q u N C 5 I N G C 0 L j Q v y 5 7 T m F t Z S w x f S Z x d W 9 0 O y w m c X V v d D t T Z W N 0 a W 9 u M S 9 j b G l u Z G F t e W N p b i / Q l 9 C w 0 L z R l t C 9 0 L X Q v d C 1 I N C 3 0 L 3 Q s N G H 0 L X Q v d C 9 0 Y 8 u e 0 R E R C w y f S Z x d W 9 0 O y w m c X V v d D t T Z W N 0 a W 9 u M S 9 j b G l u Z G F t e W N p b i / Q l 9 C 8 0 Z b Q v d C 1 0 L 3 Q u N C 5 I N G C 0 L j Q v y 5 7 V S w z f S Z x d W 9 0 O y w m c X V v d D t T Z W N 0 a W 9 u M S 9 j b G l u Z G F t e W N p b i / Q l 9 C 8 0 Z b Q v d C 1 0 L 3 Q u N C 5 I N G C 0 L j Q v y 5 7 Q W R t L l I s N H 0 m c X V v d D s s J n F 1 b 3 Q 7 U 2 V j d G l v b j E v Y 2 x p b m R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s a W 5 k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a W 5 k Y W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x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T Q 1 N z A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1 M G Y 0 N m N i N y 1 i Z m M 4 L T Q 2 M T Q t Y W Z h N C 0 0 Z j g 3 N W U x O T U x N T k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o b G 9 y Y W 1 w a G V u a W N v b C / Q l 9 C 8 0 Z b Q v d C 1 0 L 3 Q u N C 5 I N G C 0 L j Q v y 5 7 Q V R D I G N v Z G U s M H 0 m c X V v d D s s J n F 1 b 3 Q 7 U 2 V j d G l v b j E v Y 2 h s b 3 J h b X B o Z W 5 p Y 2 9 s L 9 C X 0 L z R l t C 9 0 L X Q v d C 4 0 L k g 0 Y L Q u N C / L n t O Y W 1 l L D F 9 J n F 1 b 3 Q 7 L C Z x d W 9 0 O 1 N l Y 3 R p b 2 4 x L 2 N o b G 9 y Y W 1 w a G V u a W N v b C / Q l 9 C w 0 L z R l t C 9 0 L X Q v d C 1 I N C 3 0 L 3 Q s N G H 0 L X Q v d C 9 0 Y 8 u e 0 R E R C w y f S Z x d W 9 0 O y w m c X V v d D t T Z W N 0 a W 9 u M S 9 j a G x v c m F t c G h l b m l j b 2 w v 0 J f Q v N G W 0 L 3 Q t d C 9 0 L j Q u S D R g t C 4 0 L 8 u e 1 U s M 3 0 m c X V v d D s s J n F 1 b 3 Q 7 U 2 V j d G l v b j E v Y 2 h s b 3 J h b X B o Z W 5 p Y 2 9 s L 9 C X 0 L z R l t C 9 0 L X Q v d C 4 0 L k g 0 Y L Q u N C / L n t B Z G 0 u U i w 0 f S Z x d W 9 0 O y w m c X V v d D t T Z W N 0 a W 9 u M S 9 j a G x v c m F t c G h l b m l j b 2 w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h s b 3 J h b X B o Z W 5 p Y 2 9 s L 9 C X 0 L z R l t C 9 0 L X Q v d C 4 0 L k g 0 Y L Q u N C / L n t B V E M g Y 2 9 k Z S w w f S Z x d W 9 0 O y w m c X V v d D t T Z W N 0 a W 9 u M S 9 j a G x v c m F t c G h l b m l j b 2 w v 0 J f Q v N G W 0 L 3 Q t d C 9 0 L j Q u S D R g t C 4 0 L 8 u e 0 5 h b W U s M X 0 m c X V v d D s s J n F 1 b 3 Q 7 U 2 V j d G l v b j E v Y 2 h s b 3 J h b X B o Z W 5 p Y 2 9 s L 9 C X 0 L D Q v N G W 0 L 3 Q t d C 9 0 L U g 0 L f Q v d C w 0 Y f Q t d C 9 0 L 3 R j y 5 7 R E R E L D J 9 J n F 1 b 3 Q 7 L C Z x d W 9 0 O 1 N l Y 3 R p b 2 4 x L 2 N o b G 9 y Y W 1 w a G V u a W N v b C / Q l 9 C 8 0 Z b Q v d C 1 0 L 3 Q u N C 5 I N G C 0 L j Q v y 5 7 V S w z f S Z x d W 9 0 O y w m c X V v d D t T Z W N 0 a W 9 u M S 9 j a G x v c m F t c G h l b m l j b 2 w v 0 J f Q v N G W 0 L 3 Q t d C 9 0 L j Q u S D R g t C 4 0 L 8 u e 0 F k b S 5 S L D R 9 J n F 1 b 3 Q 7 L C Z x d W 9 0 O 1 N l Y 3 R p b 2 4 x L 2 N o b G 9 y Y W 1 w a G V u a W N v b C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h s b 3 J h b X B o Z W 5 p Y 2 9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G x v c m F t c G h l b m l j b 2 w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0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N j E z M j U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V h N D F l Y T h h L T V i Y T Y t N G Y 2 O S 0 5 Z D Q 0 L W J m M 2 Q 4 N j Z k Z D I 2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Y 2 9 t e W N p b i / Q l 9 C 8 0 Z b Q v d C 1 0 L 3 Q u N C 5 I N G C 0 L j Q v y 5 7 Q V R D I G N v Z G U s M H 0 m c X V v d D s s J n F 1 b 3 Q 7 U 2 V j d G l v b j E v b G l u Y 2 9 t e W N p b i / Q l 9 C 8 0 Z b Q v d C 1 0 L 3 Q u N C 5 I N G C 0 L j Q v y 5 7 T m F t Z S w x f S Z x d W 9 0 O y w m c X V v d D t T Z W N 0 a W 9 u M S 9 s a W 5 j b 2 1 5 Y 2 l u L 9 C X 0 L D Q v N G W 0 L 3 Q t d C 9 0 L U g 0 L f Q v d C w 0 Y f Q t d C 9 0 L 3 R j y 5 7 R E R E L D J 9 J n F 1 b 3 Q 7 L C Z x d W 9 0 O 1 N l Y 3 R p b 2 4 x L 2 x p b m N v b X l j a W 4 v 0 J f Q v N G W 0 L 3 Q t d C 9 0 L j Q u S D R g t C 4 0 L 8 u e 1 U s M 3 0 m c X V v d D s s J n F 1 b 3 Q 7 U 2 V j d G l v b j E v b G l u Y 2 9 t e W N p b i / Q l 9 C 8 0 Z b Q v d C 1 0 L 3 Q u N C 5 I N G C 0 L j Q v y 5 7 Q W R t L l I s N H 0 m c X V v d D s s J n F 1 b 3 Q 7 U 2 V j d G l v b j E v b G l u Y 2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j b 2 1 5 Y 2 l u L 9 C X 0 L z R l t C 9 0 L X Q v d C 4 0 L k g 0 Y L Q u N C / L n t B V E M g Y 2 9 k Z S w w f S Z x d W 9 0 O y w m c X V v d D t T Z W N 0 a W 9 u M S 9 s a W 5 j b 2 1 5 Y 2 l u L 9 C X 0 L z R l t C 9 0 L X Q v d C 4 0 L k g 0 Y L Q u N C / L n t O Y W 1 l L D F 9 J n F 1 b 3 Q 7 L C Z x d W 9 0 O 1 N l Y 3 R p b 2 4 x L 2 x p b m N v b X l j a W 4 v 0 J f Q s N C 8 0 Z b Q v d C 1 0 L 3 Q t S D Q t 9 C 9 0 L D R h 9 C 1 0 L 3 Q v d G P L n t E R E Q s M n 0 m c X V v d D s s J n F 1 b 3 Q 7 U 2 V j d G l v b j E v b G l u Y 2 9 t e W N p b i / Q l 9 C 8 0 Z b Q v d C 1 0 L 3 Q u N C 5 I N G C 0 L j Q v y 5 7 V S w z f S Z x d W 9 0 O y w m c X V v d D t T Z W N 0 a W 9 u M S 9 s a W 5 j b 2 1 5 Y 2 l u L 9 C X 0 L z R l t C 9 0 L X Q v d C 4 0 L k g 0 Y L Q u N C / L n t B Z G 0 u U i w 0 f S Z x d W 9 0 O y w m c X V v d D t T Z W N 0 a W 9 u M S 9 s a W 5 j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a W 5 j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j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Y 2 9 t e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O T I 4 M T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V h Y z U 1 N D d m L T c x M z Y t N D k 1 O C 0 5 N W E 5 L T c 0 Z W U 1 M W U 5 N j Y z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9 t Z W Z s b 3 h h Y 2 l u L 9 C X 0 L z R l t C 9 0 L X Q v d C 4 0 L k g 0 Y L Q u N C / M S 5 7 Q V R D I G N v Z G U s M H 0 m c X V v d D s s J n F 1 b 3 Q 7 U 2 V j d G l v b j E v b G 9 t Z W Z s b 3 h h Y 2 l u L 9 C X 0 L z R l t C 9 0 L X Q v d C 4 0 L k g 0 Y L Q u N C / M S 5 7 T m F t Z S w x f S Z x d W 9 0 O y w m c X V v d D t T Z W N 0 a W 9 u M S 9 s b 2 1 l Z m x v e G F j a W 4 v 0 J f Q s N C 8 0 Z b Q v d C 1 0 L 3 Q t S D Q t 9 C 9 0 L D R h 9 C 1 0 L 3 Q v d G P L n t E R E Q s M n 0 m c X V v d D s s J n F 1 b 3 Q 7 U 2 V j d G l v b j E v b G 9 t Z W Z s b 3 h h Y 2 l u L 9 C X 0 L z R l t C 9 0 L X Q v d C 4 0 L k g 0 Y L Q u N C / M S 5 7 V S w z f S Z x d W 9 0 O y w m c X V v d D t T Z W N 0 a W 9 u M S 9 s b 2 1 l Z m x v e G F j a W 4 v 0 J f Q v N G W 0 L 3 Q t d C 9 0 L j Q u S D R g t C 4 0 L 8 x L n t B Z G 0 u U i w 0 f S Z x d W 9 0 O y w m c X V v d D t T Z W N 0 a W 9 u M S 9 s b 2 1 l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v b W V m b G 9 4 Y W N p b i / Q l 9 C 8 0 Z b Q v d C 1 0 L 3 Q u N C 5 I N G C 0 L j Q v z E u e 0 F U Q y B j b 2 R l L D B 9 J n F 1 b 3 Q 7 L C Z x d W 9 0 O 1 N l Y 3 R p b 2 4 x L 2 x v b W V m b G 9 4 Y W N p b i / Q l 9 C 8 0 Z b Q v d C 1 0 L 3 Q u N C 5 I N G C 0 L j Q v z E u e 0 5 h b W U s M X 0 m c X V v d D s s J n F 1 b 3 Q 7 U 2 V j d G l v b j E v b G 9 t Z W Z s b 3 h h Y 2 l u L 9 C X 0 L D Q v N G W 0 L 3 Q t d C 9 0 L U g 0 L f Q v d C w 0 Y f Q t d C 9 0 L 3 R j y 5 7 R E R E L D J 9 J n F 1 b 3 Q 7 L C Z x d W 9 0 O 1 N l Y 3 R p b 2 4 x L 2 x v b W V m b G 9 4 Y W N p b i / Q l 9 C 8 0 Z b Q v d C 1 0 L 3 Q u N C 5 I N G C 0 L j Q v z E u e 1 U s M 3 0 m c X V v d D s s J n F 1 b 3 Q 7 U 2 V j d G l v b j E v b G 9 t Z W Z s b 3 h h Y 2 l u L 9 C X 0 L z R l t C 9 0 L X Q v d C 4 0 L k g 0 Y L Q u N C / M S 5 7 Q W R t L l I s N H 0 m c X V v d D s s J n F 1 b 3 Q 7 U 2 V j d G l v b j E v b G 9 t Z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9 t Z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9 t Z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T k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I z O T Q 1 O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Y T I 2 Z W M 5 Z D Q t Z j V i Z C 0 0 Y m U 0 L W F j Z m U t N D N j M j c 3 M z M w N D h j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R y b 2 5 p Z G F 6 b 2 x l L 9 C X 0 L z R l t C 9 0 L X Q v d C 4 0 L k g 0 Y L Q u N C / L n t B V E M g Y 2 9 k Z S w w f S Z x d W 9 0 O y w m c X V v d D t T Z W N 0 a W 9 u M S 9 t Z X R y b 2 5 p Z G F 6 b 2 x l L 9 C X 0 L z R l t C 9 0 L X Q v d C 4 0 L k g 0 Y L Q u N C / L n t O Y W 1 l L D F 9 J n F 1 b 3 Q 7 L C Z x d W 9 0 O 1 N l Y 3 R p b 2 4 x L 2 1 l d H J v b m l k Y X p v b G U v 0 J f Q s N C 8 0 Z b Q v d C 1 0 L 3 Q t S D Q t 9 C 9 0 L D R h 9 C 1 0 L 3 Q v d G P L n t E R E Q s M n 0 m c X V v d D s s J n F 1 b 3 Q 7 U 2 V j d G l v b j E v b W V 0 c m 9 u a W R h e m 9 s Z S / Q l 9 C 8 0 Z b Q v d C 1 0 L 3 Q u N C 5 I N G C 0 L j Q v y 5 7 V S w z f S Z x d W 9 0 O y w m c X V v d D t T Z W N 0 a W 9 u M S 9 t Z X R y b 2 5 p Z G F 6 b 2 x l L 9 C X 0 L z R l t C 9 0 L X Q v d C 4 0 L k g 0 Y L Q u N C / L n t B Z G 0 u U i w 0 f S Z x d W 9 0 O y w m c X V v d D t T Z W N 0 a W 9 u M S 9 t Z X R y b 2 5 p Z G F 6 b 2 x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d H J v b m l k Y X p v b G U v 0 J f Q v N G W 0 L 3 Q t d C 9 0 L j Q u S D R g t C 4 0 L 8 u e 0 F U Q y B j b 2 R l L D B 9 J n F 1 b 3 Q 7 L C Z x d W 9 0 O 1 N l Y 3 R p b 2 4 x L 2 1 l d H J v b m l k Y X p v b G U v 0 J f Q v N G W 0 L 3 Q t d C 9 0 L j Q u S D R g t C 4 0 L 8 u e 0 5 h b W U s M X 0 m c X V v d D s s J n F 1 b 3 Q 7 U 2 V j d G l v b j E v b W V 0 c m 9 u a W R h e m 9 s Z S / Q l 9 C w 0 L z R l t C 9 0 L X Q v d C 1 I N C 3 0 L 3 Q s N G H 0 L X Q v d C 9 0 Y 8 u e 0 R E R C w y f S Z x d W 9 0 O y w m c X V v d D t T Z W N 0 a W 9 u M S 9 t Z X R y b 2 5 p Z G F 6 b 2 x l L 9 C X 0 L z R l t C 9 0 L X Q v d C 4 0 L k g 0 Y L Q u N C / L n t V L D N 9 J n F 1 b 3 Q 7 L C Z x d W 9 0 O 1 N l Y 3 R p b 2 4 x L 2 1 l d H J v b m l k Y X p v b G U v 0 J f Q v N G W 0 L 3 Q t d C 9 0 L j Q u S D R g t C 4 0 L 8 u e 0 F k b S 5 S L D R 9 J n F 1 b 3 Q 7 L C Z x d W 9 0 O 1 N l Y 3 R p b 2 4 x L 2 1 l d H J v b m l k Y X p v b G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d H J v b m l k Y X p v b G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d H J v b m l k Y X p v b G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y b 2 5 p Z G F 6 b 2 x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c w N z E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G U z M T g 3 Z C 0 0 Z G I 0 L T R h M T k t O T c 3 O C 1 i M W J i N z h k O T Z l Z D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p d H J v Z n V y Y W 5 0 b 2 l u L 9 C X 0 L z R l t C 9 0 L X Q v d C 4 0 L k g 0 Y L Q u N C / M S 5 7 Q V R D I G N v Z G U s M H 0 m c X V v d D s s J n F 1 b 3 Q 7 U 2 V j d G l v b j E v b m l 0 c m 9 m d X J h b n R v a W 4 v 0 J f Q v N G W 0 L 3 Q t d C 9 0 L j Q u S D R g t C 4 0 L 8 x L n t O Y W 1 l L D F 9 J n F 1 b 3 Q 7 L C Z x d W 9 0 O 1 N l Y 3 R p b 2 4 x L 2 5 p d H J v Z n V y Y W 5 0 b 2 l u L 9 C X 0 L D Q v N G W 0 L 3 Q t d C 9 0 L U g 0 L f Q v d C w 0 Y f Q t d C 9 0 L 3 R j y 5 7 R E R E L D J 9 J n F 1 b 3 Q 7 L C Z x d W 9 0 O 1 N l Y 3 R p b 2 4 x L 2 5 p d H J v Z n V y Y W 5 0 b 2 l u L 9 C X 0 L z R l t C 9 0 L X Q v d C 4 0 L k g 0 Y L Q u N C / M S 5 7 V S w z f S Z x d W 9 0 O y w m c X V v d D t T Z W N 0 a W 9 u M S 9 u a X R y b 2 Z 1 c m F u d G 9 p b i / Q l 9 C 8 0 Z b Q v d C 1 0 L 3 Q u N C 5 I N G C 0 L j Q v z E u e 0 F k b S 5 S L D R 9 J n F 1 b 3 Q 7 L C Z x d W 9 0 O 1 N l Y 3 R p b 2 4 x L 2 5 p d H J v Z n V y Y W 5 0 b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R y b 2 Z 1 c m F u d G 9 p b i / Q l 9 C 8 0 Z b Q v d C 1 0 L 3 Q u N C 5 I N G C 0 L j Q v z E u e 0 F U Q y B j b 2 R l L D B 9 J n F 1 b 3 Q 7 L C Z x d W 9 0 O 1 N l Y 3 R p b 2 4 x L 2 5 p d H J v Z n V y Y W 5 0 b 2 l u L 9 C X 0 L z R l t C 9 0 L X Q v d C 4 0 L k g 0 Y L Q u N C / M S 5 7 T m F t Z S w x f S Z x d W 9 0 O y w m c X V v d D t T Z W N 0 a W 9 u M S 9 u a X R y b 2 Z 1 c m F u d G 9 p b i / Q l 9 C w 0 L z R l t C 9 0 L X Q v d C 1 I N C 3 0 L 3 Q s N G H 0 L X Q v d C 9 0 Y 8 u e 0 R E R C w y f S Z x d W 9 0 O y w m c X V v d D t T Z W N 0 a W 9 u M S 9 u a X R y b 2 Z 1 c m F u d G 9 p b i / Q l 9 C 8 0 Z b Q v d C 1 0 L 3 Q u N C 5 I N G C 0 L j Q v z E u e 1 U s M 3 0 m c X V v d D s s J n F 1 b 3 Q 7 U 2 V j d G l v b j E v b m l 0 c m 9 m d X J h b n R v a W 4 v 0 J f Q v N G W 0 L 3 Q t d C 9 0 L j Q u S D R g t C 4 0 L 8 x L n t B Z G 0 u U i w 0 f S Z x d W 9 0 O y w m c X V v d D t T Z W N 0 a W 9 u M S 9 u a X R y b 2 Z 1 c m F u d G 9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p d H J v Z n V y Y W 5 0 b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g 2 M z U x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1 M m U 5 N G R k N C 0 0 O W U 5 L T Q 4 N T c t O D d i M y 0 1 O T d h O T E 5 Z j A 3 Y 2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v c m Z s b 3 h h Y 2 l u L 9 C X 0 L z R l t C 9 0 L X Q v d C 4 0 L k g 0 Y L Q u N C / M S 5 7 Q V R D I G N v Z G U s M H 0 m c X V v d D s s J n F 1 b 3 Q 7 U 2 V j d G l v b j E v b m 9 y Z m x v e G F j a W 4 v 0 J f Q v N G W 0 L 3 Q t d C 9 0 L j Q u S D R g t C 4 0 L 8 x L n t O Y W 1 l L D F 9 J n F 1 b 3 Q 7 L C Z x d W 9 0 O 1 N l Y 3 R p b 2 4 x L 2 5 v c m Z s b 3 h h Y 2 l u L 9 C X 0 L D Q v N G W 0 L 3 Q t d C 9 0 L U g 0 L f Q v d C w 0 Y f Q t d C 9 0 L 3 R j y 5 7 R E R E L D J 9 J n F 1 b 3 Q 7 L C Z x d W 9 0 O 1 N l Y 3 R p b 2 4 x L 2 5 v c m Z s b 3 h h Y 2 l u L 9 C X 0 L z R l t C 9 0 L X Q v d C 4 0 L k g 0 Y L Q u N C / M S 5 7 V S w z f S Z x d W 9 0 O y w m c X V v d D t T Z W N 0 a W 9 u M S 9 u b 3 J m b G 9 4 Y W N p b i / Q l 9 C 8 0 Z b Q v d C 1 0 L 3 Q u N C 5 I N G C 0 L j Q v z E u e 0 F k b S 5 S L D R 9 J n F 1 b 3 Q 7 L C Z x d W 9 0 O 1 N l Y 3 R p b 2 4 x L 2 5 v c m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b 3 J m b G 9 4 Y W N p b i / Q l 9 C 8 0 Z b Q v d C 1 0 L 3 Q u N C 5 I N G C 0 L j Q v z E u e 0 F U Q y B j b 2 R l L D B 9 J n F 1 b 3 Q 7 L C Z x d W 9 0 O 1 N l Y 3 R p b 2 4 x L 2 5 v c m Z s b 3 h h Y 2 l u L 9 C X 0 L z R l t C 9 0 L X Q v d C 4 0 L k g 0 Y L Q u N C / M S 5 7 T m F t Z S w x f S Z x d W 9 0 O y w m c X V v d D t T Z W N 0 a W 9 u M S 9 u b 3 J m b G 9 4 Y W N p b i / Q l 9 C w 0 L z R l t C 9 0 L X Q v d C 1 I N C 3 0 L 3 Q s N G H 0 L X Q v d C 9 0 Y 8 u e 0 R E R C w y f S Z x d W 9 0 O y w m c X V v d D t T Z W N 0 a W 9 u M S 9 u b 3 J m b G 9 4 Y W N p b i / Q l 9 C 8 0 Z b Q v d C 1 0 L 3 Q u N C 5 I N G C 0 L j Q v z E u e 1 U s M 3 0 m c X V v d D s s J n F 1 b 3 Q 7 U 2 V j d G l v b j E v b m 9 y Z m x v e G F j a W 4 v 0 J f Q v N G W 0 L 3 Q t d C 9 0 L j Q u S D R g t C 4 0 L 8 x L n t B Z G 0 u U i w 0 f S Z x d W 9 0 O y w m c X V v d D t T Z W N 0 a W 9 u M S 9 u b 3 J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v c m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T c 2 M D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g 2 O D R i M G F i L T Q 4 Y T E t N D k x N y 0 4 N T I 2 L T U 3 Y T V l O D g y N j V i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3 J u a W R h e m 9 s Z S / Q l 9 C 8 0 Z b Q v d C 1 0 L 3 Q u N C 5 I N G C 0 L j Q v y 5 7 Q V R D I G N v Z G U s M H 0 m c X V v d D s s J n F 1 b 3 Q 7 U 2 V j d G l v b j E v b 3 J u a W R h e m 9 s Z S / Q l 9 C 8 0 Z b Q v d C 1 0 L 3 Q u N C 5 I N G C 0 L j Q v y 5 7 T m F t Z S w x f S Z x d W 9 0 O y w m c X V v d D t T Z W N 0 a W 9 u M S 9 v c m 5 p Z G F 6 b 2 x l L 9 C X 0 L D Q v N G W 0 L 3 Q t d C 9 0 L U g 0 L f Q v d C w 0 Y f Q t d C 9 0 L 3 R j y 5 7 R E R E L D J 9 J n F 1 b 3 Q 7 L C Z x d W 9 0 O 1 N l Y 3 R p b 2 4 x L 2 9 y b m l k Y X p v b G U v 0 J f Q v N G W 0 L 3 Q t d C 9 0 L j Q u S D R g t C 4 0 L 8 u e 1 U s M 3 0 m c X V v d D s s J n F 1 b 3 Q 7 U 2 V j d G l v b j E v b 3 J u a W R h e m 9 s Z S / Q l 9 C 8 0 Z b Q v d C 1 0 L 3 Q u N C 5 I N G C 0 L j Q v y 5 7 Q W R t L l I s N H 0 m c X V v d D s s J n F 1 b 3 Q 7 U 2 V j d G l v b j E v b 3 J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c m 5 p Z G F 6 b 2 x l L 9 C X 0 L z R l t C 9 0 L X Q v d C 4 0 L k g 0 Y L Q u N C / L n t B V E M g Y 2 9 k Z S w w f S Z x d W 9 0 O y w m c X V v d D t T Z W N 0 a W 9 u M S 9 v c m 5 p Z G F 6 b 2 x l L 9 C X 0 L z R l t C 9 0 L X Q v d C 4 0 L k g 0 Y L Q u N C / L n t O Y W 1 l L D F 9 J n F 1 b 3 Q 7 L C Z x d W 9 0 O 1 N l Y 3 R p b 2 4 x L 2 9 y b m l k Y X p v b G U v 0 J f Q s N C 8 0 Z b Q v d C 1 0 L 3 Q t S D Q t 9 C 9 0 L D R h 9 C 1 0 L 3 Q v d G P L n t E R E Q s M n 0 m c X V v d D s s J n F 1 b 3 Q 7 U 2 V j d G l v b j E v b 3 J u a W R h e m 9 s Z S / Q l 9 C 8 0 Z b Q v d C 1 0 L 3 Q u N C 5 I N G C 0 L j Q v y 5 7 V S w z f S Z x d W 9 0 O y w m c X V v d D t T Z W N 0 a W 9 u M S 9 v c m 5 p Z G F 6 b 2 x l L 9 C X 0 L z R l t C 9 0 L X Q v d C 4 0 L k g 0 Y L Q u N C / L n t B Z G 0 u U i w 0 f S Z x d W 9 0 O y w m c X V v d D t T Z W N 0 a W 9 u M S 9 v c m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m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c m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z M y M j k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R k N z J m Z m F h L T N k O D U t N D E y Z S 1 i Y W Z m L T R l O D Y z Z D k w N 2 I x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2 Z s b 3 h h Y 2 l u L 9 C X 0 L z R l t C 9 0 L X Q v d C 4 0 L k g 0 Y L Q u N C / M S 5 7 Q V R D I G N v Z G U s M H 0 m c X V v d D s s J n F 1 b 3 Q 7 U 2 V j d G l v b j E v b 2 Z s b 3 h h Y 2 l u L 9 C X 0 L z R l t C 9 0 L X Q v d C 4 0 L k g 0 Y L Q u N C / M S 5 7 T m F t Z S w x f S Z x d W 9 0 O y w m c X V v d D t T Z W N 0 a W 9 u M S 9 v Z m x v e G F j a W 4 v 0 J f Q s N C 8 0 Z b Q v d C 1 0 L 3 Q t S D Q t 9 C 9 0 L D R h 9 C 1 0 L 3 Q v d G P L n t E R E Q s M n 0 m c X V v d D s s J n F 1 b 3 Q 7 U 2 V j d G l v b j E v b 2 Z s b 3 h h Y 2 l u L 9 C X 0 L z R l t C 9 0 L X Q v d C 4 0 L k g 0 Y L Q u N C / M S 5 7 V S w z f S Z x d W 9 0 O y w m c X V v d D t T Z W N 0 a W 9 u M S 9 v Z m x v e G F j a W 4 v 0 J f Q v N G W 0 L 3 Q t d C 9 0 L j Q u S D R g t C 4 0 L 8 x L n t B Z G 0 u U i w 0 f S Z x d W 9 0 O y w m c X V v d D t T Z W N 0 a W 9 u M S 9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9 m b G 9 4 Y W N p b i / Q l 9 C 8 0 Z b Q v d C 1 0 L 3 Q u N C 5 I N G C 0 L j Q v z E u e 0 F U Q y B j b 2 R l L D B 9 J n F 1 b 3 Q 7 L C Z x d W 9 0 O 1 N l Y 3 R p b 2 4 x L 2 9 m b G 9 4 Y W N p b i / Q l 9 C 8 0 Z b Q v d C 1 0 L 3 Q u N C 5 I N G C 0 L j Q v z E u e 0 5 h b W U s M X 0 m c X V v d D s s J n F 1 b 3 Q 7 U 2 V j d G l v b j E v b 2 Z s b 3 h h Y 2 l u L 9 C X 0 L D Q v N G W 0 L 3 Q t d C 9 0 L U g 0 L f Q v d C w 0 Y f Q t d C 9 0 L 3 R j y 5 7 R E R E L D J 9 J n F 1 b 3 Q 7 L C Z x d W 9 0 O 1 N l Y 3 R p b 2 4 x L 2 9 m b G 9 4 Y W N p b i / Q l 9 C 8 0 Z b Q v d C 1 0 L 3 Q u N C 5 I N G C 0 L j Q v z E u e 1 U s M 3 0 m c X V v d D s s J n F 1 b 3 Q 7 U 2 V j d G l v b j E v b 2 Z s b 3 h h Y 2 l u L 9 C X 0 L z R l t C 9 0 L X Q v d C 4 0 L k g 0 Y L Q u N C / M S 5 7 Q W R t L l I s N H 0 m c X V v d D s s J n F 1 b 3 Q 7 U 2 V j d G l v b j E v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Q 4 O D U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N j M 2 M z E 1 O C 0 4 M z Q 3 L T R l M W U t O T Y 4 Z S 1 i M j V l N D c 1 N T E 5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/ Q l 9 C 8 0 Z b Q v d C 1 0 L 3 Q u N C 5 I N G C 0 L j Q v y 5 7 Q V R D I G N v Z G U s M H 0 m c X V v d D s s J n F 1 b 3 Q 7 U 2 V j d G l v b j E v c G l w Z X J h Y 2 l s b G l u L 9 C X 0 L z R l t C 9 0 L X Q v d C 4 0 L k g 0 Y L Q u N C / L n t O Y W 1 l L D F 9 J n F 1 b 3 Q 7 L C Z x d W 9 0 O 1 N l Y 3 R p b 2 4 x L 3 B p c G V y Y W N p b G x p b i / Q l 9 C w 0 L z R l t C 9 0 L X Q v d C 1 I N C 3 0 L 3 Q s N G H 0 L X Q v d C 9 0 Y 8 u e 0 R E R C w y f S Z x d W 9 0 O y w m c X V v d D t T Z W N 0 a W 9 u M S 9 w a X B l c m F j a W x s a W 4 v 0 J f Q v N G W 0 L 3 Q t d C 9 0 L j Q u S D R g t C 4 0 L 8 u e 1 U s M 3 0 m c X V v d D s s J n F 1 b 3 Q 7 U 2 V j d G l v b j E v c G l w Z X J h Y 2 l s b G l u L 9 C X 0 L z R l t C 9 0 L X Q v d C 4 0 L k g 0 Y L Q u N C / L n t B Z G 0 u U i w 0 f S Z x d W 9 0 O y w m c X V v d D t T Z W N 0 a W 9 u M S 9 w a X B l c m F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L 9 C X 0 L z R l t C 9 0 L X Q v d C 4 0 L k g 0 Y L Q u N C / L n t B V E M g Y 2 9 k Z S w w f S Z x d W 9 0 O y w m c X V v d D t T Z W N 0 a W 9 u M S 9 w a X B l c m F j a W x s a W 4 v 0 J f Q v N G W 0 L 3 Q t d C 9 0 L j Q u S D R g t C 4 0 L 8 u e 0 5 h b W U s M X 0 m c X V v d D s s J n F 1 b 3 Q 7 U 2 V j d G l v b j E v c G l w Z X J h Y 2 l s b G l u L 9 C X 0 L D Q v N G W 0 L 3 Q t d C 9 0 L U g 0 L f Q v d C w 0 Y f Q t d C 9 0 L 3 R j y 5 7 R E R E L D J 9 J n F 1 b 3 Q 7 L C Z x d W 9 0 O 1 N l Y 3 R p b 2 4 x L 3 B p c G V y Y W N p b G x p b i / Q l 9 C 8 0 Z b Q v d C 1 0 L 3 Q u N C 5 I N G C 0 L j Q v y 5 7 V S w z f S Z x d W 9 0 O y w m c X V v d D t T Z W N 0 a W 9 u M S 9 w a X B l c m F j a W x s a W 4 v 0 J f Q v N G W 0 L 3 Q t d C 9 0 L j Q u S D R g t C 4 0 L 8 u e 0 F k b S 5 S L D R 9 J n F 1 b 3 Q 7 L C Z x d W 9 0 O 1 N l Y 3 R p b 2 4 x L 3 B p c G V y Y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Y 0 N D g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Y W I y N G U 2 M C 0 4 Y 2 J l L T Q 1 N T M t O G I y N C 0 z N z M 2 Z W I w N G V l Y j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B h b m Q g Y m V 0 Y S 1 s Y W N 0 Y W 1 h c 2 U g a W 5 o a W J p d G 9 y L 9 C X 0 L z R l t C 9 0 L X Q v d C 4 0 L k g 0 Y L Q u N C / L n t B V E M g Y 2 9 k Z S w w f S Z x d W 9 0 O y w m c X V v d D t T Z W N 0 a W 9 u M S 9 w a X B l c m F j a W x s a W 4 g Y W 5 k I G J l d G E t b G F j d G F t Y X N l I G l u a G l i a X R v c i / Q l 9 C 8 0 Z b Q v d C 1 0 L 3 Q u N C 5 I N G C 0 L j Q v y 5 7 T m F t Z S w x f S Z x d W 9 0 O y w m c X V v d D t T Z W N 0 a W 9 u M S 9 w a X B l c m F j a W x s a W 4 g Y W 5 k I G J l d G E t b G F j d G F t Y X N l I G l u a G l i a X R v c i / Q l 9 C w 0 L z R l t C 9 0 L X Q v d C 1 I N C 3 0 L 3 Q s N G H 0 L X Q v d C 9 0 Y 8 u e 0 R E R C w y f S Z x d W 9 0 O y w m c X V v d D t T Z W N 0 a W 9 u M S 9 w a X B l c m F j a W x s a W 4 g Y W 5 k I G J l d G E t b G F j d G F t Y X N l I G l u a G l i a X R v c i / Q l 9 C 8 0 Z b Q v d C 1 0 L 3 Q u N C 5 I N G C 0 L j Q v y 5 7 V S w z f S Z x d W 9 0 O y w m c X V v d D t T Z W N 0 a W 9 u M S 9 w a X B l c m F j a W x s a W 4 g Y W 5 k I G J l d G E t b G F j d G F t Y X N l I G l u a G l i a X R v c i / Q l 9 C 8 0 Z b Q v d C 1 0 L 3 Q u N C 5 I N G C 0 L j Q v y 5 7 Q W R t L l I s N H 0 m c X V v d D s s J n F 1 b 3 Q 7 U 2 V j d G l v b j E v c G l w Z X J h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I G F u Z C B i Z X R h L W x h Y 3 R h b W F z Z S B p b m h p Y m l 0 b 3 I v 0 J f Q v N G W 0 L 3 Q t d C 9 0 L j Q u S D R g t C 4 0 L 8 u e 0 F U Q y B j b 2 R l L D B 9 J n F 1 b 3 Q 7 L C Z x d W 9 0 O 1 N l Y 3 R p b 2 4 x L 3 B p c G V y Y W N p b G x p b i B h b m Q g Y m V 0 Y S 1 s Y W N 0 Y W 1 h c 2 U g a W 5 o a W J p d G 9 y L 9 C X 0 L z R l t C 9 0 L X Q v d C 4 0 L k g 0 Y L Q u N C / L n t O Y W 1 l L D F 9 J n F 1 b 3 Q 7 L C Z x d W 9 0 O 1 N l Y 3 R p b 2 4 x L 3 B p c G V y Y W N p b G x p b i B h b m Q g Y m V 0 Y S 1 s Y W N 0 Y W 1 h c 2 U g a W 5 o a W J p d G 9 y L 9 C X 0 L D Q v N G W 0 L 3 Q t d C 9 0 L U g 0 L f Q v d C w 0 Y f Q t d C 9 0 L 3 R j y 5 7 R E R E L D J 9 J n F 1 b 3 Q 7 L C Z x d W 9 0 O 1 N l Y 3 R p b 2 4 x L 3 B p c G V y Y W N p b G x p b i B h b m Q g Y m V 0 Y S 1 s Y W N 0 Y W 1 h c 2 U g a W 5 o a W J p d G 9 y L 9 C X 0 L z R l t C 9 0 L X Q v d C 4 0 L k g 0 Y L Q u N C / L n t V L D N 9 J n F 1 b 3 Q 7 L C Z x d W 9 0 O 1 N l Y 3 R p b 2 4 x L 3 B p c G V y Y W N p b G x p b i B h b m Q g Y m V 0 Y S 1 s Y W N 0 Y W 1 h c 2 U g a W 5 o a W J p d G 9 y L 9 C X 0 L z R l t C 9 0 L X Q v d C 4 0 L k g 0 Y L Q u N C / L n t B Z G 0 u U i w 0 f S Z x d W 9 0 O y w m c X V v d D t T Z W N 0 a W 9 u M S 9 w a X B l c m F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k 1 N z M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Y T M w Z m F l Z i 0 1 Z j k 1 L T Q 1 Y T A t Y T A y N i 0 5 N j M x N 2 I x M z Z i Z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Z W N 0 a W 5 v b X l j a W 4 v 0 J f Q v N G W 0 L 3 Q t d C 9 0 L j Q u S D R g t C 4 0 L 8 u e 0 F U Q y B j b 2 R l L D B 9 J n F 1 b 3 Q 7 L C Z x d W 9 0 O 1 N l Y 3 R p b 2 4 x L 3 N w Z W N 0 a W 5 v b X l j a W 4 v 0 J f Q v N G W 0 L 3 Q t d C 9 0 L j Q u S D R g t C 4 0 L 8 u e 0 5 h b W U s M X 0 m c X V v d D s s J n F 1 b 3 Q 7 U 2 V j d G l v b j E v c 3 B l Y 3 R p b m 9 t e W N p b i / Q l 9 C w 0 L z R l t C 9 0 L X Q v d C 1 I N C 3 0 L 3 Q s N G H 0 L X Q v d C 9 0 Y 8 u e 0 R E R C w y f S Z x d W 9 0 O y w m c X V v d D t T Z W N 0 a W 9 u M S 9 z c G V j d G l u b 2 1 5 Y 2 l u L 9 C X 0 L z R l t C 9 0 L X Q v d C 4 0 L k g 0 Y L Q u N C / L n t V L D N 9 J n F 1 b 3 Q 7 L C Z x d W 9 0 O 1 N l Y 3 R p b 2 4 x L 3 N w Z W N 0 a W 5 v b X l j a W 4 v 0 J f Q v N G W 0 L 3 Q t d C 9 0 L j Q u S D R g t C 4 0 L 8 u e 0 F k b S 5 S L D R 9 J n F 1 b 3 Q 7 L C Z x d W 9 0 O 1 N l Y 3 R p b 2 4 x L 3 N w Z W N 0 a W 5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B l Y 3 R p b m 9 t e W N p b i / Q l 9 C 8 0 Z b Q v d C 1 0 L 3 Q u N C 5 I N G C 0 L j Q v y 5 7 Q V R D I G N v Z G U s M H 0 m c X V v d D s s J n F 1 b 3 Q 7 U 2 V j d G l v b j E v c 3 B l Y 3 R p b m 9 t e W N p b i / Q l 9 C 8 0 Z b Q v d C 1 0 L 3 Q u N C 5 I N G C 0 L j Q v y 5 7 T m F t Z S w x f S Z x d W 9 0 O y w m c X V v d D t T Z W N 0 a W 9 u M S 9 z c G V j d G l u b 2 1 5 Y 2 l u L 9 C X 0 L D Q v N G W 0 L 3 Q t d C 9 0 L U g 0 L f Q v d C w 0 Y f Q t d C 9 0 L 3 R j y 5 7 R E R E L D J 9 J n F 1 b 3 Q 7 L C Z x d W 9 0 O 1 N l Y 3 R p b 2 4 x L 3 N w Z W N 0 a W 5 v b X l j a W 4 v 0 J f Q v N G W 0 L 3 Q t d C 9 0 L j Q u S D R g t C 4 0 L 8 u e 1 U s M 3 0 m c X V v d D s s J n F 1 b 3 Q 7 U 2 V j d G l v b j E v c 3 B l Y 3 R p b m 9 t e W N p b i / Q l 9 C 8 0 Z b Q v d C 1 0 L 3 Q u N C 5 I N G C 0 L j Q v y 5 7 Q W R t L l I s N H 0 m c X V v d D s s J n F 1 b 3 Q 7 U 2 V j d G l v b j E v c 3 B l Y 3 R p b m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B l Y 3 R p b m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l Y 3 R p b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Z W N 0 a W 5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z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x M T M 2 M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T Q 5 O T E 5 M m I t M W J j Y S 0 0 M j N j L T h m N m E t O D J i Z G Q 1 M D A w Y T I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G l y Y W 1 5 Y 2 l u L 9 C X 0 L z R l t C 9 0 L X Q v d C 4 0 L k g 0 Y L Q u N C / L n t B V E M g Y 2 9 k Z S w w f S Z x d W 9 0 O y w m c X V v d D t T Z W N 0 a W 9 u M S 9 z c G l y Y W 1 5 Y 2 l u L 9 C X 0 L z R l t C 9 0 L X Q v d C 4 0 L k g 0 Y L Q u N C / L n t O Y W 1 l L D F 9 J n F 1 b 3 Q 7 L C Z x d W 9 0 O 1 N l Y 3 R p b 2 4 x L 3 N w a X J h b X l j a W 4 v 0 J f Q s N C 8 0 Z b Q v d C 1 0 L 3 Q t S D Q t 9 C 9 0 L D R h 9 C 1 0 L 3 Q v d G P L n t E R E Q s M n 0 m c X V v d D s s J n F 1 b 3 Q 7 U 2 V j d G l v b j E v c 3 B p c m F t e W N p b i / Q l 9 C 8 0 Z b Q v d C 1 0 L 3 Q u N C 5 I N G C 0 L j Q v y 5 7 V S w z f S Z x d W 9 0 O y w m c X V v d D t T Z W N 0 a W 9 u M S 9 z c G l y Y W 1 5 Y 2 l u L 9 C X 0 L z R l t C 9 0 L X Q v d C 4 0 L k g 0 Y L Q u N C / L n t B Z G 0 u U i w 0 f S Z x d W 9 0 O y w m c X V v d D t T Z W N 0 a W 9 u M S 9 z c G l y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w a X J h b X l j a W 4 v 0 J f Q v N G W 0 L 3 Q t d C 9 0 L j Q u S D R g t C 4 0 L 8 u e 0 F U Q y B j b 2 R l L D B 9 J n F 1 b 3 Q 7 L C Z x d W 9 0 O 1 N l Y 3 R p b 2 4 x L 3 N w a X J h b X l j a W 4 v 0 J f Q v N G W 0 L 3 Q t d C 9 0 L j Q u S D R g t C 4 0 L 8 u e 0 5 h b W U s M X 0 m c X V v d D s s J n F 1 b 3 Q 7 U 2 V j d G l v b j E v c 3 B p c m F t e W N p b i / Q l 9 C w 0 L z R l t C 9 0 L X Q v d C 1 I N C 3 0 L 3 Q s N G H 0 L X Q v d C 9 0 Y 8 u e 0 R E R C w y f S Z x d W 9 0 O y w m c X V v d D t T Z W N 0 a W 9 u M S 9 z c G l y Y W 1 5 Y 2 l u L 9 C X 0 L z R l t C 9 0 L X Q v d C 4 0 L k g 0 Y L Q u N C / L n t V L D N 9 J n F 1 b 3 Q 7 L C Z x d W 9 0 O 1 N l Y 3 R p b 2 4 x L 3 N w a X J h b X l j a W 4 v 0 J f Q v N G W 0 L 3 Q t d C 9 0 L j Q u S D R g t C 4 0 L 8 u e 0 F k b S 5 S L D R 9 J n F 1 b 3 Q 7 L C Z x d W 9 0 O 1 N l Y 3 R p b 2 4 x L 3 N w a X J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w a X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a X J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l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1 O D I y N j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O T Y w Z D Y w Y j Y t M m J m Z i 0 0 Y z Y w L W E z Z T k t Z j c z O G M z Y z I x N T g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d W x m Y W R p b W V 0 a G 9 4 a W 5 l L 9 C X 0 L z R l t C 9 0 L X Q v d C 4 0 L k g 0 Y L Q u N C / M S 5 7 Q V R D I G N v Z G U s M H 0 m c X V v d D s s J n F 1 b 3 Q 7 U 2 V j d G l v b j E v c 3 V s Z m F k a W 1 l d G h v e G l u Z S / Q l 9 C 8 0 Z b Q v d C 1 0 L 3 Q u N C 5 I N G C 0 L j Q v z E u e 0 5 h b W U s M X 0 m c X V v d D s s J n F 1 b 3 Q 7 U 2 V j d G l v b j E v c 3 V s Z m F k a W 1 l d G h v e G l u Z S / Q l 9 C w 0 L z R l t C 9 0 L X Q v d C 1 I N C 3 0 L 3 Q s N G H 0 L X Q v d C 9 0 Y 8 u e 0 R E R C w y f S Z x d W 9 0 O y w m c X V v d D t T Z W N 0 a W 9 u M S 9 z d W x m Y W R p b W V 0 a G 9 4 a W 5 l L 9 C X 0 L z R l t C 9 0 L X Q v d C 4 0 L k g 0 Y L Q u N C / M S 5 7 V S w z f S Z x d W 9 0 O y w m c X V v d D t T Z W N 0 a W 9 u M S 9 z d W x m Y W R p b W V 0 a G 9 4 a W 5 l L 9 C X 0 L z R l t C 9 0 L X Q v d C 4 0 L k g 0 Y L Q u N C / M S 5 7 Q W R t L l I s N H 0 m c X V v d D s s J n F 1 b 3 Q 7 U 2 V j d G l v b j E v c 3 V s Z m F k a W 1 l d G h v e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V s Z m F k a W 1 l d G h v e G l u Z S / Q l 9 C 8 0 Z b Q v d C 1 0 L 3 Q u N C 5 I N G C 0 L j Q v z E u e 0 F U Q y B j b 2 R l L D B 9 J n F 1 b 3 Q 7 L C Z x d W 9 0 O 1 N l Y 3 R p b 2 4 x L 3 N 1 b G Z h Z G l t Z X R o b 3 h p b m U v 0 J f Q v N G W 0 L 3 Q t d C 9 0 L j Q u S D R g t C 4 0 L 8 x L n t O Y W 1 l L D F 9 J n F 1 b 3 Q 7 L C Z x d W 9 0 O 1 N l Y 3 R p b 2 4 x L 3 N 1 b G Z h Z G l t Z X R o b 3 h p b m U v 0 J f Q s N C 8 0 Z b Q v d C 1 0 L 3 Q t S D Q t 9 C 9 0 L D R h 9 C 1 0 L 3 Q v d G P L n t E R E Q s M n 0 m c X V v d D s s J n F 1 b 3 Q 7 U 2 V j d G l v b j E v c 3 V s Z m F k a W 1 l d G h v e G l u Z S / Q l 9 C 8 0 Z b Q v d C 1 0 L 3 Q u N C 5 I N G C 0 L j Q v z E u e 1 U s M 3 0 m c X V v d D s s J n F 1 b 3 Q 7 U 2 V j d G l v b j E v c 3 V s Z m F k a W 1 l d G h v e G l u Z S / Q l 9 C 8 0 Z b Q v d C 1 0 L 3 Q u N C 5 I N G C 0 L j Q v z E u e 0 F k b S 5 S L D R 9 J n F 1 b 3 Q 7 L C Z x d W 9 0 O 1 N l Y 3 R p b 2 4 x L 3 N 1 b G Z h Z G l t Z X R o b 3 h p b m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V 0 a G 9 4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V 0 a G 9 4 a W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M T Q 2 O T Q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h h Z G V i N W F m L T c y M D M t N D A 3 Y y 1 i Z G V i L T M 5 N j Y w M T c 1 M z A x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V s Z m F k a W 1 p Z G l u Z S / Q l 9 C 8 0 Z b Q v d C 1 0 L 3 Q u N C 5 I N G C 0 L j Q v y 5 7 Q V R D I G N v Z G U s M H 0 m c X V v d D s s J n F 1 b 3 Q 7 U 2 V j d G l v b j E v c 3 V s Z m F k a W 1 p Z G l u Z S / Q l 9 C 8 0 Z b Q v d C 1 0 L 3 Q u N C 5 I N G C 0 L j Q v y 5 7 T m F t Z S w x f S Z x d W 9 0 O y w m c X V v d D t T Z W N 0 a W 9 u M S 9 z d W x m Y W R p b W l k a W 5 l L 9 C X 0 L D Q v N G W 0 L 3 Q t d C 9 0 L U g 0 L f Q v d C w 0 Y f Q t d C 9 0 L 3 R j y 5 7 R E R E L D J 9 J n F 1 b 3 Q 7 L C Z x d W 9 0 O 1 N l Y 3 R p b 2 4 x L 3 N 1 b G Z h Z G l t a W R p b m U v 0 J f Q v N G W 0 L 3 Q t d C 9 0 L j Q u S D R g t C 4 0 L 8 u e 1 U s M 3 0 m c X V v d D s s J n F 1 b 3 Q 7 U 2 V j d G l v b j E v c 3 V s Z m F k a W 1 p Z G l u Z S / Q l 9 C 8 0 Z b Q v d C 1 0 L 3 Q u N C 5 I N G C 0 L j Q v y 5 7 Q W R t L l I s N H 0 m c X V v d D s s J n F 1 b 3 Q 7 U 2 V j d G l v b j E v c 3 V s Z m F k a W 1 p Z G l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z d W x m Y W R p b W l k a W 5 l L 9 C X 0 L z R l t C 9 0 L X Q v d C 4 0 L k g 0 Y L Q u N C / L n t B V E M g Y 2 9 k Z S w w f S Z x d W 9 0 O y w m c X V v d D t T Z W N 0 a W 9 u M S 9 z d W x m Y W R p b W l k a W 5 l L 9 C X 0 L z R l t C 9 0 L X Q v d C 4 0 L k g 0 Y L Q u N C / L n t O Y W 1 l L D F 9 J n F 1 b 3 Q 7 L C Z x d W 9 0 O 1 N l Y 3 R p b 2 4 x L 3 N 1 b G Z h Z G l t a W R p b m U v 0 J f Q s N C 8 0 Z b Q v d C 1 0 L 3 Q t S D Q t 9 C 9 0 L D R h 9 C 1 0 L 3 Q v d G P L n t E R E Q s M n 0 m c X V v d D s s J n F 1 b 3 Q 7 U 2 V j d G l v b j E v c 3 V s Z m F k a W 1 p Z G l u Z S / Q l 9 C 8 0 Z b Q v d C 1 0 L 3 Q u N C 5 I N G C 0 L j Q v y 5 7 V S w z f S Z x d W 9 0 O y w m c X V v d D t T Z W N 0 a W 9 u M S 9 z d W x m Y W R p b W l k a W 5 l L 9 C X 0 L z R l t C 9 0 L X Q v d C 4 0 L k g 0 Y L Q u N C / L n t B Z G 0 u U i w 0 f S Z x d W 9 0 O y w m c X V v d D t T Z W N 0 a W 9 u M S 9 z d W x m Y W R p b W l k a W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l k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p Z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l j b 3 B s Y W 5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M w M T I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M z k 5 M G I 4 M y 1 h N T I 4 L T Q 3 Y z Y t Y T V i O C 0 4 N z M 1 Y j I 3 Z G Y w Z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a W N v c G x h b m l u L 9 C X 0 L z R l t C 9 0 L X Q v d C 4 0 L k g 0 Y L Q u N C / M S 5 7 Q V R D I G N v Z G U s M H 0 m c X V v d D s s J n F 1 b 3 Q 7 U 2 V j d G l v b j E v d G V p Y 2 9 w b G F u a W 4 v 0 J f Q v N G W 0 L 3 Q t d C 9 0 L j Q u S D R g t C 4 0 L 8 x L n t O Y W 1 l L D F 9 J n F 1 b 3 Q 7 L C Z x d W 9 0 O 1 N l Y 3 R p b 2 4 x L 3 R l a W N v c G x h b m l u L 9 C X 0 L D Q v N G W 0 L 3 Q t d C 9 0 L U g 0 L f Q v d C w 0 Y f Q t d C 9 0 L 3 R j y 5 7 R E R E L D J 9 J n F 1 b 3 Q 7 L C Z x d W 9 0 O 1 N l Y 3 R p b 2 4 x L 3 R l a W N v c G x h b m l u L 9 C X 0 L z R l t C 9 0 L X Q v d C 4 0 L k g 0 Y L Q u N C / M S 5 7 V S w z f S Z x d W 9 0 O y w m c X V v d D t T Z W N 0 a W 9 u M S 9 0 Z W l j b 3 B s Y W 5 p b i / Q l 9 C 8 0 Z b Q v d C 1 0 L 3 Q u N C 5 I N G C 0 L j Q v z E u e 0 F k b S 5 S L D R 9 J n F 1 b 3 Q 7 L C Z x d W 9 0 O 1 N l Y 3 R p b 2 4 x L 3 R l a W N v c G x h b m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Z W l j b 3 B s Y W 5 p b i / Q l 9 C 8 0 Z b Q v d C 1 0 L 3 Q u N C 5 I N G C 0 L j Q v z E u e 0 F U Q y B j b 2 R l L D B 9 J n F 1 b 3 Q 7 L C Z x d W 9 0 O 1 N l Y 3 R p b 2 4 x L 3 R l a W N v c G x h b m l u L 9 C X 0 L z R l t C 9 0 L X Q v d C 4 0 L k g 0 Y L Q u N C / M S 5 7 T m F t Z S w x f S Z x d W 9 0 O y w m c X V v d D t T Z W N 0 a W 9 u M S 9 0 Z W l j b 3 B s Y W 5 p b i / Q l 9 C w 0 L z R l t C 9 0 L X Q v d C 1 I N C 3 0 L 3 Q s N G H 0 L X Q v d C 9 0 Y 8 u e 0 R E R C w y f S Z x d W 9 0 O y w m c X V v d D t T Z W N 0 a W 9 u M S 9 0 Z W l j b 3 B s Y W 5 p b i / Q l 9 C 8 0 Z b Q v d C 1 0 L 3 Q u N C 5 I N G C 0 L j Q v z E u e 1 U s M 3 0 m c X V v d D s s J n F 1 b 3 Q 7 U 2 V j d G l v b j E v d G V p Y 2 9 w b G F u a W 4 v 0 J f Q v N G W 0 L 3 Q t d C 9 0 L j Q u S D R g t C 4 0 L 8 x L n t B Z G 0 u U i w 0 f S Z x d W 9 0 O y w m c X V v d D t T Z W N 0 a W 9 u M S 9 0 Z W l j b 3 B s Y W 5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l a W N v c G x h b m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N D U 3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A z O W N i Y z k 0 L T Z l Y 2 Y t N G E 0 N C 1 h N j g 1 L T U 1 M W U 3 Z W V j N m E 1 Y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j Y X J j a W x s a W 4 v 0 J f Q v N G W 0 L 3 Q t d C 9 0 L j Q u S D R g t C 4 0 L 8 u e 0 F U Q y B j b 2 R l L D B 9 J n F 1 b 3 Q 7 L C Z x d W 9 0 O 1 N l Y 3 R p b 2 4 x L 3 R p Y 2 F y Y 2 l s b G l u L 9 C X 0 L z R l t C 9 0 L X Q v d C 4 0 L k g 0 Y L Q u N C / L n t O Y W 1 l L D F 9 J n F 1 b 3 Q 7 L C Z x d W 9 0 O 1 N l Y 3 R p b 2 4 x L 3 R p Y 2 F y Y 2 l s b G l u L 9 C X 0 L D Q v N G W 0 L 3 Q t d C 9 0 L U g 0 L f Q v d C w 0 Y f Q t d C 9 0 L 3 R j y 5 7 R E R E L D J 9 J n F 1 b 3 Q 7 L C Z x d W 9 0 O 1 N l Y 3 R p b 2 4 x L 3 R p Y 2 F y Y 2 l s b G l u L 9 C X 0 L z R l t C 9 0 L X Q v d C 4 0 L k g 0 Y L Q u N C / L n t V L D N 9 J n F 1 b 3 Q 7 L C Z x d W 9 0 O 1 N l Y 3 R p b 2 4 x L 3 R p Y 2 F y Y 2 l s b G l u L 9 C X 0 L z R l t C 9 0 L X Q v d C 4 0 L k g 0 Y L Q u N C / L n t B Z G 0 u U i w 0 f S Z x d W 9 0 O y w m c X V v d D t T Z W N 0 a W 9 u M S 9 0 a W N h c m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N h c m N p b G x p b i / Q l 9 C 8 0 Z b Q v d C 1 0 L 3 Q u N C 5 I N G C 0 L j Q v y 5 7 Q V R D I G N v Z G U s M H 0 m c X V v d D s s J n F 1 b 3 Q 7 U 2 V j d G l v b j E v d G l j Y X J j a W x s a W 4 v 0 J f Q v N G W 0 L 3 Q t d C 9 0 L j Q u S D R g t C 4 0 L 8 u e 0 5 h b W U s M X 0 m c X V v d D s s J n F 1 b 3 Q 7 U 2 V j d G l v b j E v d G l j Y X J j a W x s a W 4 v 0 J f Q s N C 8 0 Z b Q v d C 1 0 L 3 Q t S D Q t 9 C 9 0 L D R h 9 C 1 0 L 3 Q v d G P L n t E R E Q s M n 0 m c X V v d D s s J n F 1 b 3 Q 7 U 2 V j d G l v b j E v d G l j Y X J j a W x s a W 4 v 0 J f Q v N G W 0 L 3 Q t d C 9 0 L j Q u S D R g t C 4 0 L 8 u e 1 U s M 3 0 m c X V v d D s s J n F 1 b 3 Q 7 U 2 V j d G l v b j E v d G l j Y X J j a W x s a W 4 v 0 J f Q v N G W 0 L 3 Q t d C 9 0 L j Q u S D R g t C 4 0 L 8 u e 0 F k b S 5 S L D R 9 J n F 1 b 3 Q 7 L C Z x d W 9 0 O 1 N l Y 3 R p b 2 4 x L 3 R p Y 2 F y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N h c m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N h c m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Y x M z c 2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i Z j J k N D E 3 Y S 0 0 M D Y z L T Q 4 Z D M t O D Y 1 Y y 1 h Y z V m Y j Q 3 Z T Z h O T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d H J h Y 3 l j b G l u Z S / Q l 9 C 8 0 Z b Q v d C 1 0 L 3 Q u N C 5 I N G C 0 L j Q v y 5 7 Q V R D I G N v Z G U s M H 0 m c X V v d D s s J n F 1 b 3 Q 7 U 2 V j d G l v b j E v d G V 0 c m F j e W N s a W 5 l L 9 C X 0 L z R l t C 9 0 L X Q v d C 4 0 L k g 0 Y L Q u N C / L n t O Y W 1 l L D F 9 J n F 1 b 3 Q 7 L C Z x d W 9 0 O 1 N l Y 3 R p b 2 4 x L 3 R l d H J h Y 3 l j b G l u Z S / Q l 9 C w 0 L z R l t C 9 0 L X Q v d C 1 I N C 3 0 L 3 Q s N G H 0 L X Q v d C 9 0 Y 8 u e 0 R E R C w y f S Z x d W 9 0 O y w m c X V v d D t T Z W N 0 a W 9 u M S 9 0 Z X R y Y W N 5 Y 2 x p b m U v 0 J f Q v N G W 0 L 3 Q t d C 9 0 L j Q u S D R g t C 4 0 L 8 u e 1 U s M 3 0 m c X V v d D s s J n F 1 b 3 Q 7 U 2 V j d G l v b j E v d G V 0 c m F j e W N s a W 5 l L 9 C X 0 L z R l t C 9 0 L X Q v d C 4 0 L k g 0 Y L Q u N C / L n t B Z G 0 u U i w 0 f S Z x d W 9 0 O y w m c X V v d D t T Z W N 0 a W 9 u M S 9 0 Z X R y Y W N 5 Y 2 x p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0 c m F j e W N s a W 5 l L 9 C X 0 L z R l t C 9 0 L X Q v d C 4 0 L k g 0 Y L Q u N C / L n t B V E M g Y 2 9 k Z S w w f S Z x d W 9 0 O y w m c X V v d D t T Z W N 0 a W 9 u M S 9 0 Z X R y Y W N 5 Y 2 x p b m U v 0 J f Q v N G W 0 L 3 Q t d C 9 0 L j Q u S D R g t C 4 0 L 8 u e 0 5 h b W U s M X 0 m c X V v d D s s J n F 1 b 3 Q 7 U 2 V j d G l v b j E v d G V 0 c m F j e W N s a W 5 l L 9 C X 0 L D Q v N G W 0 L 3 Q t d C 9 0 L U g 0 L f Q v d C w 0 Y f Q t d C 9 0 L 3 R j y 5 7 R E R E L D J 9 J n F 1 b 3 Q 7 L C Z x d W 9 0 O 1 N l Y 3 R p b 2 4 x L 3 R l d H J h Y 3 l j b G l u Z S / Q l 9 C 8 0 Z b Q v d C 1 0 L 3 Q u N C 5 I N G C 0 L j Q v y 5 7 V S w z f S Z x d W 9 0 O y w m c X V v d D t T Z W N 0 a W 9 u M S 9 0 Z X R y Y W N 5 Y 2 x p b m U v 0 J f Q v N G W 0 L 3 Q t d C 9 0 L j Q u S D R g t C 4 0 L 8 u e 0 F k b S 5 S L D R 9 J n F 1 b 3 Q 7 L C Z x d W 9 0 O 1 N l Y 3 R p b 2 4 x L 3 R l d H J h Y 3 l j b G l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V 0 c m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X R y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0 c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O T I 2 M j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d i M W M 4 Z T R l L T E 2 Y T I t N D h l N C 0 5 M m N l L T Q 4 Z D U 1 Y j M 2 M T c 4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u a W R h e m 9 s Z S / Q l 9 C 8 0 Z b Q v d C 1 0 L 3 Q u N C 5 I N G C 0 L j Q v y 5 7 Q V R D I G N v Z G U s M H 0 m c X V v d D s s J n F 1 b 3 Q 7 U 2 V j d G l v b j E v d G l u a W R h e m 9 s Z S / Q l 9 C 8 0 Z b Q v d C 1 0 L 3 Q u N C 5 I N G C 0 L j Q v y 5 7 T m F t Z S w x f S Z x d W 9 0 O y w m c X V v d D t T Z W N 0 a W 9 u M S 9 0 a W 5 p Z G F 6 b 2 x l L 9 C X 0 L D Q v N G W 0 L 3 Q t d C 9 0 L U g 0 L f Q v d C w 0 Y f Q t d C 9 0 L 3 R j y 5 7 R E R E L D J 9 J n F 1 b 3 Q 7 L C Z x d W 9 0 O 1 N l Y 3 R p b 2 4 x L 3 R p b m l k Y X p v b G U v 0 J f Q v N G W 0 L 3 Q t d C 9 0 L j Q u S D R g t C 4 0 L 8 u e 1 U s M 3 0 m c X V v d D s s J n F 1 b 3 Q 7 U 2 V j d G l v b j E v d G l u a W R h e m 9 s Z S / Q l 9 C 8 0 Z b Q v d C 1 0 L 3 Q u N C 5 I N G C 0 L j Q v y 5 7 Q W R t L l I s N H 0 m c X V v d D s s J n F 1 b 3 Q 7 U 2 V j d G l v b j E v d G l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5 p Z G F 6 b 2 x l L 9 C X 0 L z R l t C 9 0 L X Q v d C 4 0 L k g 0 Y L Q u N C / L n t B V E M g Y 2 9 k Z S w w f S Z x d W 9 0 O y w m c X V v d D t T Z W N 0 a W 9 u M S 9 0 a W 5 p Z G F 6 b 2 x l L 9 C X 0 L z R l t C 9 0 L X Q v d C 4 0 L k g 0 Y L Q u N C / L n t O Y W 1 l L D F 9 J n F 1 b 3 Q 7 L C Z x d W 9 0 O 1 N l Y 3 R p b 2 4 x L 3 R p b m l k Y X p v b G U v 0 J f Q s N C 8 0 Z b Q v d C 1 0 L 3 Q t S D Q t 9 C 9 0 L D R h 9 C 1 0 L 3 Q v d G P L n t E R E Q s M n 0 m c X V v d D s s J n F 1 b 3 Q 7 U 2 V j d G l v b j E v d G l u a W R h e m 9 s Z S / Q l 9 C 8 0 Z b Q v d C 1 0 L 3 Q u N C 5 I N G C 0 L j Q v y 5 7 V S w z f S Z x d W 9 0 O y w m c X V v d D t T Z W N 0 a W 9 u M S 9 0 a W 5 p Z G F 6 b 2 x l L 9 C X 0 L z R l t C 9 0 L X Q v d C 4 0 L k g 0 Y L Q u N C / L n t B Z G 0 u U i w 0 f S Z x d W 9 0 O y w m c X V v d D t T Z W N 0 a W 9 u M S 9 0 a W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z A 4 M j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X V l c n l J R C I g V m F s d W U 9 I n M z Z m E 3 M z E 4 N y 0 4 N j M 0 L T R k O T A t Y T I 0 N S 0 4 Z T B l N T d k N z E z Y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v Y n J h b X l j a W 4 v 0 J f Q v N G W 0 L 3 Q t d C 9 0 L j Q u S D R g t C 4 0 L 8 x L n t B V E M g Y 2 9 k Z S w w f S Z x d W 9 0 O y w m c X V v d D t T Z W N 0 a W 9 u M S 9 0 b 2 J y Y W 1 5 Y 2 l u L 9 C X 0 L z R l t C 9 0 L X Q v d C 4 0 L k g 0 Y L Q u N C / M S 5 7 T m F t Z S w x f S Z x d W 9 0 O y w m c X V v d D t T Z W N 0 a W 9 u M S 9 0 b 2 J y Y W 1 5 Y 2 l u L 9 C X 0 L D Q v N G W 0 L 3 Q t d C 9 0 L U g 0 L f Q v d C w 0 Y f Q t d C 9 0 L 3 R j y 5 7 R E R E L D J 9 J n F 1 b 3 Q 7 L C Z x d W 9 0 O 1 N l Y 3 R p b 2 4 x L 3 R v Y n J h b X l j a W 4 v 0 J f Q v N G W 0 L 3 Q t d C 9 0 L j Q u S D R g t C 4 0 L 8 x L n t V L D N 9 J n F 1 b 3 Q 7 L C Z x d W 9 0 O 1 N l Y 3 R p b 2 4 x L 3 R v Y n J h b X l j a W 4 v 0 J f Q v N G W 0 L 3 Q t d C 9 0 L j Q u S D R g t C 4 0 L 8 x L n t B Z G 0 u U i w 0 f S Z x d W 9 0 O y w m c X V v d D t T Z W N 0 a W 9 u M S 9 0 b 2 J y Y W 1 5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b 2 J y Y W 1 5 Y 2 l u L 9 C X 0 L z R l t C 9 0 L X Q v d C 4 0 L k g 0 Y L Q u N C / M S 5 7 Q V R D I G N v Z G U s M H 0 m c X V v d D s s J n F 1 b 3 Q 7 U 2 V j d G l v b j E v d G 9 i c m F t e W N p b i / Q l 9 C 8 0 Z b Q v d C 1 0 L 3 Q u N C 5 I N G C 0 L j Q v z E u e 0 5 h b W U s M X 0 m c X V v d D s s J n F 1 b 3 Q 7 U 2 V j d G l v b j E v d G 9 i c m F t e W N p b i / Q l 9 C w 0 L z R l t C 9 0 L X Q v d C 1 I N C 3 0 L 3 Q s N G H 0 L X Q v d C 9 0 Y 8 u e 0 R E R C w y f S Z x d W 9 0 O y w m c X V v d D t T Z W N 0 a W 9 u M S 9 0 b 2 J y Y W 1 5 Y 2 l u L 9 C X 0 L z R l t C 9 0 L X Q v d C 4 0 L k g 0 Y L Q u N C / M S 5 7 V S w z f S Z x d W 9 0 O y w m c X V v d D t T Z W N 0 a W 9 u M S 9 0 b 2 J y Y W 1 5 Y 2 l u L 9 C X 0 L z R l t C 9 0 L X Q v d C 4 0 L k g 0 Y L Q u N C / M S 5 7 Q W R t L l I s N H 0 m c X V v d D s s J n F 1 b 3 Q 7 U 2 V j d G l v b j E v d G 9 i c m F t e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v Y n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v Y n J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z O T U x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j Q x M j Q 0 Y m Y t N j N i O C 0 0 Z j R m L T l h N j I t Y m U z Z T M x Z D V j M D N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d X J h e m l k a W 4 v 0 J f Q v N G W 0 L 3 Q t d C 9 0 L j Q u S D R g t C 4 0 L 8 x L n t B V E M g Y 2 9 k Z S w w f S Z x d W 9 0 O y w m c X V v d D t T Z W N 0 a W 9 u M S 9 m d X J h e m l k a W 4 v 0 J f Q v N G W 0 L 3 Q t d C 9 0 L j Q u S D R g t C 4 0 L 8 x L n t O Y W 1 l L D F 9 J n F 1 b 3 Q 7 L C Z x d W 9 0 O 1 N l Y 3 R p b 2 4 x L 2 Z 1 c m F 6 a W R p b i / Q l 9 C w 0 L z R l t C 9 0 L X Q v d C 1 I N C 3 0 L 3 Q s N G H 0 L X Q v d C 9 0 Y 8 u e 0 R E R C w y f S Z x d W 9 0 O y w m c X V v d D t T Z W N 0 a W 9 u M S 9 m d X J h e m l k a W 4 v 0 J f Q v N G W 0 L 3 Q t d C 9 0 L j Q u S D R g t C 4 0 L 8 x L n t V L D N 9 J n F 1 b 3 Q 7 L C Z x d W 9 0 O 1 N l Y 3 R p b 2 4 x L 2 Z 1 c m F 6 a W R p b i / Q l 9 C 8 0 Z b Q v d C 1 0 L 3 Q u N C 5 I N G C 0 L j Q v z E u e 0 F k b S 5 S L D R 9 J n F 1 b 3 Q 7 L C Z x d W 9 0 O 1 N l Y 3 R p b 2 4 x L 2 Z 1 c m F 6 a W R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n V y Y X p p Z G l u L 9 C X 0 L z R l t C 9 0 L X Q v d C 4 0 L k g 0 Y L Q u N C / M S 5 7 Q V R D I G N v Z G U s M H 0 m c X V v d D s s J n F 1 b 3 Q 7 U 2 V j d G l v b j E v Z n V y Y X p p Z G l u L 9 C X 0 L z R l t C 9 0 L X Q v d C 4 0 L k g 0 Y L Q u N C / M S 5 7 T m F t Z S w x f S Z x d W 9 0 O y w m c X V v d D t T Z W N 0 a W 9 u M S 9 m d X J h e m l k a W 4 v 0 J f Q s N C 8 0 Z b Q v d C 1 0 L 3 Q t S D Q t 9 C 9 0 L D R h 9 C 1 0 L 3 Q v d G P L n t E R E Q s M n 0 m c X V v d D s s J n F 1 b 3 Q 7 U 2 V j d G l v b j E v Z n V y Y X p p Z G l u L 9 C X 0 L z R l t C 9 0 L X Q v d C 4 0 L k g 0 Y L Q u N C / M S 5 7 V S w z f S Z x d W 9 0 O y w m c X V v d D t T Z W N 0 a W 9 u M S 9 m d X J h e m l k a W 4 v 0 J f Q v N G W 0 L 3 Q t d C 9 0 L j Q u S D R g t C 4 0 L 8 x L n t B Z G 0 u U i w 0 f S Z x d W 9 0 O y w m c X V v d D t T Z W N 0 a W 9 u M S 9 m d X J h e m l k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d X J h e m l k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d X J h e m l k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T U 0 O D A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U w M W M w Y 2 Q 4 L T Q 4 Z j I t N D c 5 Y y 0 4 N j g 1 L W M 0 M G J i Y z k 4 Y j E 2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Y W x l e G l u L 9 C X 0 L z R l t C 9 0 L X Q v d C 4 0 L k g 0 Y L Q u N C / L n t B V E M g Y 2 9 k Z S w w f S Z x d W 9 0 O y w m c X V v d D t T Z W N 0 a W 9 u M S 9 j Z W Z h b G V 4 a W 4 v 0 J f Q v N G W 0 L 3 Q t d C 9 0 L j Q u S D R g t C 4 0 L 8 u e 0 5 h b W U s M X 0 m c X V v d D s s J n F 1 b 3 Q 7 U 2 V j d G l v b j E v Y 2 V m Y W x l e G l u L 9 C X 0 L D Q v N G W 0 L 3 Q t d C 9 0 L U g 0 L f Q v d C w 0 Y f Q t d C 9 0 L 3 R j y 5 7 R E R E L D J 9 J n F 1 b 3 Q 7 L C Z x d W 9 0 O 1 N l Y 3 R p b 2 4 x L 2 N l Z m F s Z X h p b i / Q l 9 C 8 0 Z b Q v d C 1 0 L 3 Q u N C 5 I N G C 0 L j Q v y 5 7 V S w z f S Z x d W 9 0 O y w m c X V v d D t T Z W N 0 a W 9 u M S 9 j Z W Z h b G V 4 a W 4 v 0 J f Q v N G W 0 L 3 Q t d C 9 0 L j Q u S D R g t C 4 0 L 8 u e 0 F k b S 5 S L D R 9 J n F 1 b 3 Q 7 L C Z x d W 9 0 O 1 N l Y 3 R p b 2 4 x L 2 N l Z m F s Z X h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h b G V 4 a W 4 v 0 J f Q v N G W 0 L 3 Q t d C 9 0 L j Q u S D R g t C 4 0 L 8 u e 0 F U Q y B j b 2 R l L D B 9 J n F 1 b 3 Q 7 L C Z x d W 9 0 O 1 N l Y 3 R p b 2 4 x L 2 N l Z m F s Z X h p b i / Q l 9 C 8 0 Z b Q v d C 1 0 L 3 Q u N C 5 I N G C 0 L j Q v y 5 7 T m F t Z S w x f S Z x d W 9 0 O y w m c X V v d D t T Z W N 0 a W 9 u M S 9 j Z W Z h b G V 4 a W 4 v 0 J f Q s N C 8 0 Z b Q v d C 1 0 L 3 Q t S D Q t 9 C 9 0 L D R h 9 C 1 0 L 3 Q v d G P L n t E R E Q s M n 0 m c X V v d D s s J n F 1 b 3 Q 7 U 2 V j d G l v b j E v Y 2 V m Y W x l e G l u L 9 C X 0 L z R l t C 9 0 L X Q v d C 4 0 L k g 0 Y L Q u N C / L n t V L D N 9 J n F 1 b 3 Q 7 L C Z x d W 9 0 O 1 N l Y 3 R p b 2 4 x L 2 N l Z m F s Z X h p b i / Q l 9 C 8 0 Z b Q v d C 1 0 L 3 Q u N C 5 I N G C 0 L j Q v y 5 7 Q W R t L l I s N H 0 m c X V v d D s s J n F 1 b 3 Q 7 U 2 V j d G l v b j E v Y 2 V m Y W x l e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h b G V 4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s Z X h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z A 3 N D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Y w N D Z k N z k 5 L W Q y M T Q t N G Z h M i 1 h O W V h L T A 1 Z W M 0 N T k 4 O G Q x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Z G l u a X I v 0 J f Q v N G W 0 L 3 Q t d C 9 0 L j Q u S D R g t C 4 0 L 8 x L n t B V E M g Y 2 9 k Z S w w f S Z x d W 9 0 O y w m c X V v d D t T Z W N 0 a W 9 u M S 9 j Z W Z k a W 5 p c i / Q l 9 C 8 0 Z b Q v d C 1 0 L 3 Q u N C 5 I N G C 0 L j Q v z E u e 0 5 h b W U s M X 0 m c X V v d D s s J n F 1 b 3 Q 7 U 2 V j d G l v b j E v Y 2 V m Z G l u a X I v 0 J f Q s N C 8 0 Z b Q v d C 1 0 L 3 Q t S D Q t 9 C 9 0 L D R h 9 C 1 0 L 3 Q v d G P L n t E R E Q s M n 0 m c X V v d D s s J n F 1 b 3 Q 7 U 2 V j d G l v b j E v Y 2 V m Z G l u a X I v 0 J f Q v N G W 0 L 3 Q t d C 9 0 L j Q u S D R g t C 4 0 L 8 x L n t V L D N 9 J n F 1 b 3 Q 7 L C Z x d W 9 0 O 1 N l Y 3 R p b 2 4 x L 2 N l Z m R p b m l y L 9 C X 0 L z R l t C 9 0 L X Q v d C 4 0 L k g 0 Y L Q u N C / M S 5 7 Q W R t L l I s N H 0 m c X V v d D s s J n F 1 b 3 Q 7 U 2 V j d G l v b j E v Y 2 V m Z G l u a X I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R p b m l y L 9 C X 0 L z R l t C 9 0 L X Q v d C 4 0 L k g 0 Y L Q u N C / M S 5 7 Q V R D I G N v Z G U s M H 0 m c X V v d D s s J n F 1 b 3 Q 7 U 2 V j d G l v b j E v Y 2 V m Z G l u a X I v 0 J f Q v N G W 0 L 3 Q t d C 9 0 L j Q u S D R g t C 4 0 L 8 x L n t O Y W 1 l L D F 9 J n F 1 b 3 Q 7 L C Z x d W 9 0 O 1 N l Y 3 R p b 2 4 x L 2 N l Z m R p b m l y L 9 C X 0 L D Q v N G W 0 L 3 Q t d C 9 0 L U g 0 L f Q v d C w 0 Y f Q t d C 9 0 L 3 R j y 5 7 R E R E L D J 9 J n F 1 b 3 Q 7 L C Z x d W 9 0 O 1 N l Y 3 R p b 2 4 x L 2 N l Z m R p b m l y L 9 C X 0 L z R l t C 9 0 L X Q v d C 4 0 L k g 0 Y L Q u N C / M S 5 7 V S w z f S Z x d W 9 0 O y w m c X V v d D t T Z W N 0 a W 9 u M S 9 j Z W Z k a W 5 p c i / Q l 9 C 8 0 Z b Q v d C 1 0 L 3 Q u N C 5 I N G C 0 L j Q v z E u e 0 F k b S 5 S L D R 9 J n F 1 b 3 Q 7 L C Z x d W 9 0 O 1 N l Y 3 R p b 2 4 x L 2 N l Z m R p b m l y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Z G l u a X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4 N j M 2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G M x Z T U 1 Y T c t M D E 1 Z i 0 0 Y W V l L T l k Y j c t N W U 1 O G Q z Y W I 0 Y 2 Z h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k a X R v c m V u L 9 C X 0 L z R l t C 9 0 L X Q v d C 4 0 L k g 0 Y L Q u N C / M S 5 7 Q V R D I G N v Z G U s M H 0 m c X V v d D s s J n F 1 b 3 Q 7 U 2 V j d G l v b j E v Y 2 V m Z G l 0 b 3 J l b i / Q l 9 C 8 0 Z b Q v d C 1 0 L 3 Q u N C 5 I N G C 0 L j Q v z E u e 0 5 h b W U s M X 0 m c X V v d D s s J n F 1 b 3 Q 7 U 2 V j d G l v b j E v Y 2 V m Z G l 0 b 3 J l b i / Q l 9 C w 0 L z R l t C 9 0 L X Q v d C 1 I N C 3 0 L 3 Q s N G H 0 L X Q v d C 9 0 Y 8 u e 0 R E R C w y f S Z x d W 9 0 O y w m c X V v d D t T Z W N 0 a W 9 u M S 9 j Z W Z k a X R v c m V u L 9 C X 0 L z R l t C 9 0 L X Q v d C 4 0 L k g 0 Y L Q u N C / M S 5 7 V S w z f S Z x d W 9 0 O y w m c X V v d D t T Z W N 0 a W 9 u M S 9 j Z W Z k a X R v c m V u L 9 C X 0 L z R l t C 9 0 L X Q v d C 4 0 L k g 0 Y L Q u N C / M S 5 7 Q W R t L l I s N H 0 m c X V v d D s s J n F 1 b 3 Q 7 U 2 V j d G l v b j E v Y 2 V m Z G l 0 b 3 J l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Z G l 0 b 3 J l b i / Q l 9 C 8 0 Z b Q v d C 1 0 L 3 Q u N C 5 I N G C 0 L j Q v z E u e 0 F U Q y B j b 2 R l L D B 9 J n F 1 b 3 Q 7 L C Z x d W 9 0 O 1 N l Y 3 R p b 2 4 x L 2 N l Z m R p d G 9 y Z W 4 v 0 J f Q v N G W 0 L 3 Q t d C 9 0 L j Q u S D R g t C 4 0 L 8 x L n t O Y W 1 l L D F 9 J n F 1 b 3 Q 7 L C Z x d W 9 0 O 1 N l Y 3 R p b 2 4 x L 2 N l Z m R p d G 9 y Z W 4 v 0 J f Q s N C 8 0 Z b Q v d C 1 0 L 3 Q t S D Q t 9 C 9 0 L D R h 9 C 1 0 L 3 Q v d G P L n t E R E Q s M n 0 m c X V v d D s s J n F 1 b 3 Q 7 U 2 V j d G l v b j E v Y 2 V m Z G l 0 b 3 J l b i / Q l 9 C 8 0 Z b Q v d C 1 0 L 3 Q u N C 5 I N G C 0 L j Q v z E u e 1 U s M 3 0 m c X V v d D s s J n F 1 b 3 Q 7 U 2 V j d G l v b j E v Y 2 V m Z G l 0 b 3 J l b i / Q l 9 C 8 0 Z b Q v d C 1 0 L 3 Q u N C 5 I N G C 0 L j Q v z E u e 0 F k b S 5 S L D R 9 J n F 1 b 3 Q 7 L C Z x d W 9 0 O 1 N l Y 3 R p b 2 4 x L 2 N l Z m R p d G 9 y Z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k a X R v c m V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X R v c m V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l c G l t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g x N z Y y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m I y N z Q x Y j A t M m M z Z C 0 0 M z g 0 L W I y M T c t Y j I 3 Z j g y N z U 3 O G I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l c G l t Z S / Q l 9 C 8 0 Z b Q v d C 1 0 L 3 Q u N C 5 I N G C 0 L j Q v y 5 7 Q V R D I G N v Z G U s M H 0 m c X V v d D s s J n F 1 b 3 Q 7 U 2 V j d G l v b j E v Y 2 V m Z X B p b W U v 0 J f Q v N G W 0 L 3 Q t d C 9 0 L j Q u S D R g t C 4 0 L 8 u e 0 5 h b W U s M X 0 m c X V v d D s s J n F 1 b 3 Q 7 U 2 V j d G l v b j E v Y 2 V m Z X B p b W U v 0 J f Q s N C 8 0 Z b Q v d C 1 0 L 3 Q t S D Q t 9 C 9 0 L D R h 9 C 1 0 L 3 Q v d G P L n t E R E Q s M n 0 m c X V v d D s s J n F 1 b 3 Q 7 U 2 V j d G l v b j E v Y 2 V m Z X B p b W U v 0 J f Q v N G W 0 L 3 Q t d C 9 0 L j Q u S D R g t C 4 0 L 8 u e 1 U s M 3 0 m c X V v d D s s J n F 1 b 3 Q 7 U 2 V j d G l v b j E v Y 2 V m Z X B p b W U v 0 J f Q v N G W 0 L 3 Q t d C 9 0 L j Q u S D R g t C 4 0 L 8 u e 0 F k b S 5 S L D R 9 J n F 1 b 3 Q 7 L C Z x d W 9 0 O 1 N l Y 3 R p b 2 4 x L 2 N l Z m V w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V w a W 1 l L 9 C X 0 L z R l t C 9 0 L X Q v d C 4 0 L k g 0 Y L Q u N C / L n t B V E M g Y 2 9 k Z S w w f S Z x d W 9 0 O y w m c X V v d D t T Z W N 0 a W 9 u M S 9 j Z W Z l c G l t Z S / Q l 9 C 8 0 Z b Q v d C 1 0 L 3 Q u N C 5 I N G C 0 L j Q v y 5 7 T m F t Z S w x f S Z x d W 9 0 O y w m c X V v d D t T Z W N 0 a W 9 u M S 9 j Z W Z l c G l t Z S / Q l 9 C w 0 L z R l t C 9 0 L X Q v d C 1 I N C 3 0 L 3 Q s N G H 0 L X Q v d C 9 0 Y 8 u e 0 R E R C w y f S Z x d W 9 0 O y w m c X V v d D t T Z W N 0 a W 9 u M S 9 j Z W Z l c G l t Z S / Q l 9 C 8 0 Z b Q v d C 1 0 L 3 Q u N C 5 I N G C 0 L j Q v y 5 7 V S w z f S Z x d W 9 0 O y w m c X V v d D t T Z W N 0 a W 9 u M S 9 j Z W Z l c G l t Z S / Q l 9 C 8 0 Z b Q v d C 1 0 L 3 Q u N C 5 I N G C 0 L j Q v y 5 7 Q W R t L l I s N H 0 m c X V v d D s s J n F 1 b 3 Q 7 U 2 V j d G l v b j E v Y 2 V m Z X B p b W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l Z m V w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V w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4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4 M z M y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y M z I w Y T d h L T U 4 Y T g t N D Y 0 Z C 1 i Y z k 1 L T Y x N j l l M G U 2 Z j M 2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a X h p b W U v 0 J f Q v N G W 0 L 3 Q t d C 9 0 L j Q u S D R g t C 4 0 L 8 x L n t B V E M g Y 2 9 k Z S w w f S Z x d W 9 0 O y w m c X V v d D t T Z W N 0 a W 9 u M S 9 j Z W Z p e G l t Z S / Q l 9 C 8 0 Z b Q v d C 1 0 L 3 Q u N C 5 I N G C 0 L j Q v z E u e 0 5 h b W U s M X 0 m c X V v d D s s J n F 1 b 3 Q 7 U 2 V j d G l v b j E v Y 2 V m a X h p b W U v 0 J f Q s N C 8 0 Z b Q v d C 1 0 L 3 Q t S D Q t 9 C 9 0 L D R h 9 C 1 0 L 3 Q v d G P L n t E R E Q s M n 0 m c X V v d D s s J n F 1 b 3 Q 7 U 2 V j d G l v b j E v Y 2 V m a X h p b W U v 0 J f Q v N G W 0 L 3 Q t d C 9 0 L j Q u S D R g t C 4 0 L 8 x L n t V L D N 9 J n F 1 b 3 Q 7 L C Z x d W 9 0 O 1 N l Y 3 R p b 2 4 x L 2 N l Z m l 4 a W 1 l L 9 C X 0 L z R l t C 9 0 L X Q v d C 4 0 L k g 0 Y L Q u N C / M S 5 7 Q W R t L l I s N H 0 m c X V v d D s s J n F 1 b 3 Q 7 U 2 V j d G l v b j E v Y 2 V m a X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l 4 a W 1 l L 9 C X 0 L z R l t C 9 0 L X Q v d C 4 0 L k g 0 Y L Q u N C / M S 5 7 Q V R D I G N v Z G U s M H 0 m c X V v d D s s J n F 1 b 3 Q 7 U 2 V j d G l v b j E v Y 2 V m a X h p b W U v 0 J f Q v N G W 0 L 3 Q t d C 9 0 L j Q u S D R g t C 4 0 L 8 x L n t O Y W 1 l L D F 9 J n F 1 b 3 Q 7 L C Z x d W 9 0 O 1 N l Y 3 R p b 2 4 x L 2 N l Z m l 4 a W 1 l L 9 C X 0 L D Q v N G W 0 L 3 Q t d C 9 0 L U g 0 L f Q v d C w 0 Y f Q t d C 9 0 L 3 R j y 5 7 R E R E L D J 9 J n F 1 b 3 Q 7 L C Z x d W 9 0 O 1 N l Y 3 R p b 2 4 x L 2 N l Z m l 4 a W 1 l L 9 C X 0 L z R l t C 9 0 L X Q v d C 4 0 L k g 0 Y L Q u N C / M S 5 7 V S w z f S Z x d W 9 0 O y w m c X V v d D t T Z W N 0 a W 9 u M S 9 j Z W Z p e G l t Z S / Q l 9 C 8 0 Z b Q v d C 1 0 L 3 Q u N C 5 I N G C 0 L j Q v z E u e 0 F k b S 5 S L D R 9 J n F 1 b 3 Q 7 L C Z x d W 9 0 O 1 N l Y 3 R p b 2 4 x L 2 N l Z m l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a X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Q 4 O D c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m M W N l N 2 E 3 Y y 0 2 Y T Q 4 L T R j Z T k t O W Q y O S 0 5 O W R h N j Q 0 M 2 Q y N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/ Q l 9 C 8 0 Z b Q v d C 1 0 L 3 Q u N C 5 I N G C 0 L j Q v y 5 7 Q V R D I G N v Z G U s M H 0 m c X V v d D s s J n F 1 b 3 Q 7 U 2 V j d G l v b j E v Y 2 V m b 3 B l c m F 6 b 2 5 l L 9 C X 0 L z R l t C 9 0 L X Q v d C 4 0 L k g 0 Y L Q u N C / L n t O Y W 1 l L D F 9 J n F 1 b 3 Q 7 L C Z x d W 9 0 O 1 N l Y 3 R p b 2 4 x L 2 N l Z m 9 w Z X J h e m 9 u Z S / Q l 9 C w 0 L z R l t C 9 0 L X Q v d C 1 I N C 3 0 L 3 Q s N G H 0 L X Q v d C 9 0 Y 8 u e 0 R E R C w y f S Z x d W 9 0 O y w m c X V v d D t T Z W N 0 a W 9 u M S 9 j Z W Z v c G V y Y X p v b m U v 0 J f Q v N G W 0 L 3 Q t d C 9 0 L j Q u S D R g t C 4 0 L 8 u e 1 U s M 3 0 m c X V v d D s s J n F 1 b 3 Q 7 U 2 V j d G l v b j E v Y 2 V m b 3 B l c m F 6 b 2 5 l L 9 C X 0 L z R l t C 9 0 L X Q v d C 4 0 L k g 0 Y L Q u N C / L n t B Z G 0 u U i w 0 f S Z x d W 9 0 O y w m c X V v d D t T Z W N 0 a W 9 u M S 9 j Z W Z v c G V y Y X p v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L 9 C X 0 L z R l t C 9 0 L X Q v d C 4 0 L k g 0 Y L Q u N C / L n t B V E M g Y 2 9 k Z S w w f S Z x d W 9 0 O y w m c X V v d D t T Z W N 0 a W 9 u M S 9 j Z W Z v c G V y Y X p v b m U v 0 J f Q v N G W 0 L 3 Q t d C 9 0 L j Q u S D R g t C 4 0 L 8 u e 0 5 h b W U s M X 0 m c X V v d D s s J n F 1 b 3 Q 7 U 2 V j d G l v b j E v Y 2 V m b 3 B l c m F 6 b 2 5 l L 9 C X 0 L D Q v N G W 0 L 3 Q t d C 9 0 L U g 0 L f Q v d C w 0 Y f Q t d C 9 0 L 3 R j y 5 7 R E R E L D J 9 J n F 1 b 3 Q 7 L C Z x d W 9 0 O 1 N l Y 3 R p b 2 4 x L 2 N l Z m 9 w Z X J h e m 9 u Z S / Q l 9 C 8 0 Z b Q v d C 1 0 L 3 Q u N C 5 I N G C 0 L j Q v y 5 7 V S w z f S Z x d W 9 0 O y w m c X V v d D t T Z W N 0 a W 9 u M S 9 j Z W Z v c G V y Y X p v b m U v 0 J f Q v N G W 0 L 3 Q t d C 9 0 L j Q u S D R g t C 4 0 L 8 u e 0 F k b S 5 S L D R 9 J n F 1 b 3 Q 7 L C Z x d W 9 0 O 1 N l Y 3 R p b 2 4 x L 2 N l Z m 9 w Z X J h e m 9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g w M T I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l Z D k 2 M D A 0 N C 0 1 Z j V m L T R i Y T M t O D l j N i 0 2 M W I 1 O T F j O D M z Y z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B h b m Q g Y m V 0 Y S 1 s Y W N 0 Y W 1 h c 2 U g a W 5 o a W J p d G 9 y L 9 C X 0 L z R l t C 9 0 L X Q v d C 4 0 L k g 0 Y L Q u N C / L n t B V E M g Y 2 9 k Z S w w f S Z x d W 9 0 O y w m c X V v d D t T Z W N 0 a W 9 u M S 9 j Z W Z v c G V y Y X p v b m U g Y W 5 k I G J l d G E t b G F j d G F t Y X N l I G l u a G l i a X R v c i / Q l 9 C 8 0 Z b Q v d C 1 0 L 3 Q u N C 5 I N G C 0 L j Q v y 5 7 T m F t Z S w x f S Z x d W 9 0 O y w m c X V v d D t T Z W N 0 a W 9 u M S 9 j Z W Z v c G V y Y X p v b m U g Y W 5 k I G J l d G E t b G F j d G F t Y X N l I G l u a G l i a X R v c i / Q l 9 C w 0 L z R l t C 9 0 L X Q v d C 1 I N C 3 0 L 3 Q s N G H 0 L X Q v d C 9 0 Y 8 u e 0 R E R C w y f S Z x d W 9 0 O y w m c X V v d D t T Z W N 0 a W 9 u M S 9 j Z W Z v c G V y Y X p v b m U g Y W 5 k I G J l d G E t b G F j d G F t Y X N l I G l u a G l i a X R v c i / Q l 9 C 8 0 Z b Q v d C 1 0 L 3 Q u N C 5 I N G C 0 L j Q v y 5 7 V S w z f S Z x d W 9 0 O y w m c X V v d D t T Z W N 0 a W 9 u M S 9 j Z W Z v c G V y Y X p v b m U g Y W 5 k I G J l d G E t b G F j d G F t Y X N l I G l u a G l i a X R v c i / Q l 9 C 8 0 Z b Q v d C 1 0 L 3 Q u N C 5 I N G C 0 L j Q v y 5 7 Q W R t L l I s N H 0 m c X V v d D s s J n F 1 b 3 Q 7 U 2 V j d G l v b j E v Y 2 V m b 3 B l c m F 6 b 2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I G F u Z C B i Z X R h L W x h Y 3 R h b W F z Z S B p b m h p Y m l 0 b 3 I v 0 J f Q v N G W 0 L 3 Q t d C 9 0 L j Q u S D R g t C 4 0 L 8 u e 0 F U Q y B j b 2 R l L D B 9 J n F 1 b 3 Q 7 L C Z x d W 9 0 O 1 N l Y 3 R p b 2 4 x L 2 N l Z m 9 w Z X J h e m 9 u Z S B h b m Q g Y m V 0 Y S 1 s Y W N 0 Y W 1 h c 2 U g a W 5 o a W J p d G 9 y L 9 C X 0 L z R l t C 9 0 L X Q v d C 4 0 L k g 0 Y L Q u N C / L n t O Y W 1 l L D F 9 J n F 1 b 3 Q 7 L C Z x d W 9 0 O 1 N l Y 3 R p b 2 4 x L 2 N l Z m 9 w Z X J h e m 9 u Z S B h b m Q g Y m V 0 Y S 1 s Y W N 0 Y W 1 h c 2 U g a W 5 o a W J p d G 9 y L 9 C X 0 L D Q v N G W 0 L 3 Q t d C 9 0 L U g 0 L f Q v d C w 0 Y f Q t d C 9 0 L 3 R j y 5 7 R E R E L D J 9 J n F 1 b 3 Q 7 L C Z x d W 9 0 O 1 N l Y 3 R p b 2 4 x L 2 N l Z m 9 w Z X J h e m 9 u Z S B h b m Q g Y m V 0 Y S 1 s Y W N 0 Y W 1 h c 2 U g a W 5 o a W J p d G 9 y L 9 C X 0 L z R l t C 9 0 L X Q v d C 4 0 L k g 0 Y L Q u N C / L n t V L D N 9 J n F 1 b 3 Q 7 L C Z x d W 9 0 O 1 N l Y 3 R p b 2 4 x L 2 N l Z m 9 w Z X J h e m 9 u Z S B h b m Q g Y m V 0 Y S 1 s Y W N 0 Y W 1 h c 2 U g a W 5 o a W J p d G 9 y L 9 C X 0 L z R l t C 9 0 L X Q v d C 4 0 L k g 0 Y L Q u N C / L n t B Z G 0 u U i w 0 f S Z x d W 9 0 O y w m c X V v d D t T Z W N 0 a W 9 u M S 9 j Z W Z v c G V y Y X p v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k 1 N z U w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M T U x N m I z M y 0 1 Z j E 2 L T R i O T k t Y T d i N i 1 m O T M w M G U 4 O T c w O W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0 Y X h p b W U v 0 J f Q v N G W 0 L 3 Q t d C 9 0 L j Q u S D R g t C 4 0 L 8 u e 0 F U Q y B j b 2 R l L D B 9 J n F 1 b 3 Q 7 L C Z x d W 9 0 O 1 N l Y 3 R p b 2 4 x L 2 N l Z m 9 0 Y X h p b W U v 0 J f Q v N G W 0 L 3 Q t d C 9 0 L j Q u S D R g t C 4 0 L 8 u e 0 5 h b W U s M X 0 m c X V v d D s s J n F 1 b 3 Q 7 U 2 V j d G l v b j E v Y 2 V m b 3 R h e G l t Z S / Q l 9 C w 0 L z R l t C 9 0 L X Q v d C 1 I N C 3 0 L 3 Q s N G H 0 L X Q v d C 9 0 Y 8 u e 0 R E R C w y f S Z x d W 9 0 O y w m c X V v d D t T Z W N 0 a W 9 u M S 9 j Z W Z v d G F 4 a W 1 l L 9 C X 0 L z R l t C 9 0 L X Q v d C 4 0 L k g 0 Y L Q u N C / L n t V L D N 9 J n F 1 b 3 Q 7 L C Z x d W 9 0 O 1 N l Y 3 R p b 2 4 x L 2 N l Z m 9 0 Y X h p b W U v 0 J f Q v N G W 0 L 3 Q t d C 9 0 L j Q u S D R g t C 4 0 L 8 u e 0 F k b S 5 S L D R 9 J n F 1 b 3 Q 7 L C Z x d W 9 0 O 1 N l Y 3 R p b 2 4 x L 2 N l Z m 9 0 Y X h p b W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R h e G l t Z S / Q l 9 C 8 0 Z b Q v d C 1 0 L 3 Q u N C 5 I N G C 0 L j Q v y 5 7 Q V R D I G N v Z G U s M H 0 m c X V v d D s s J n F 1 b 3 Q 7 U 2 V j d G l v b j E v Y 2 V m b 3 R h e G l t Z S / Q l 9 C 8 0 Z b Q v d C 1 0 L 3 Q u N C 5 I N G C 0 L j Q v y 5 7 T m F t Z S w x f S Z x d W 9 0 O y w m c X V v d D t T Z W N 0 a W 9 u M S 9 j Z W Z v d G F 4 a W 1 l L 9 C X 0 L D Q v N G W 0 L 3 Q t d C 9 0 L U g 0 L f Q v d C w 0 Y f Q t d C 9 0 L 3 R j y 5 7 R E R E L D J 9 J n F 1 b 3 Q 7 L C Z x d W 9 0 O 1 N l Y 3 R p b 2 4 x L 2 N l Z m 9 0 Y X h p b W U v 0 J f Q v N G W 0 L 3 Q t d C 9 0 L j Q u S D R g t C 4 0 L 8 u e 1 U s M 3 0 m c X V v d D s s J n F 1 b 3 Q 7 U 2 V j d G l v b j E v Y 2 V m b 3 R h e G l t Z S / Q l 9 C 8 0 Z b Q v d C 1 0 L 3 Q u N C 5 I N G C 0 L j Q v y 5 7 Q W R t L l I s N H 0 m c X V v d D s s J n F 1 b 3 Q 7 U 2 V j d G l v b j E v Y 2 V m b 3 R h e G l t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R h e G l t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R h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0 Y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5 L j k x M T M 3 N z N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U X V l c n l J R C I g V m F s d W U 9 I n N i N z B h M m Y 5 Z S 0 2 M T I 4 L T R j M m Y t O T g y Z i 1 l N 2 Y y Y 2 I 5 M j k x M m E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c G 9 k b 3 h p b W U v 0 J f Q v N G W 0 L 3 Q t d C 9 0 L j Q u S D R g t C 4 0 L 8 x L n t B V E M g Y 2 9 k Z S w w f S Z x d W 9 0 O y w m c X V v d D t T Z W N 0 a W 9 u M S 9 j Z W Z w b 2 R v e G l t Z S / Q l 9 C 8 0 Z b Q v d C 1 0 L 3 Q u N C 5 I N G C 0 L j Q v z E u e 0 5 h b W U s M X 0 m c X V v d D s s J n F 1 b 3 Q 7 U 2 V j d G l v b j E v Y 2 V m c G 9 k b 3 h p b W U v 0 J f Q s N C 8 0 Z b Q v d C 1 0 L 3 Q t S D Q t 9 C 9 0 L D R h 9 C 1 0 L 3 Q v d G P L n t E R E Q s M n 0 m c X V v d D s s J n F 1 b 3 Q 7 U 2 V j d G l v b j E v Y 2 V m c G 9 k b 3 h p b W U v 0 J f Q v N G W 0 L 3 Q t d C 9 0 L j Q u S D R g t C 4 0 L 8 x L n t V L D N 9 J n F 1 b 3 Q 7 L C Z x d W 9 0 O 1 N l Y 3 R p b 2 4 x L 2 N l Z n B v Z G 9 4 a W 1 l L 9 C X 0 L z R l t C 9 0 L X Q v d C 4 0 L k g 0 Y L Q u N C / M S 5 7 Q W R t L l I s N H 0 m c X V v d D s s J n F 1 b 3 Q 7 U 2 V j d G l v b j E v Y 2 V m c G 9 k b 3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B v Z G 9 4 a W 1 l L 9 C X 0 L z R l t C 9 0 L X Q v d C 4 0 L k g 0 Y L Q u N C / M S 5 7 Q V R D I G N v Z G U s M H 0 m c X V v d D s s J n F 1 b 3 Q 7 U 2 V j d G l v b j E v Y 2 V m c G 9 k b 3 h p b W U v 0 J f Q v N G W 0 L 3 Q t d C 9 0 L j Q u S D R g t C 4 0 L 8 x L n t O Y W 1 l L D F 9 J n F 1 b 3 Q 7 L C Z x d W 9 0 O 1 N l Y 3 R p b 2 4 x L 2 N l Z n B v Z G 9 4 a W 1 l L 9 C X 0 L D Q v N G W 0 L 3 Q t d C 9 0 L U g 0 L f Q v d C w 0 Y f Q t d C 9 0 L 3 R j y 5 7 R E R E L D J 9 J n F 1 b 3 Q 7 L C Z x d W 9 0 O 1 N l Y 3 R p b 2 4 x L 2 N l Z n B v Z G 9 4 a W 1 l L 9 C X 0 L z R l t C 9 0 L X Q v d C 4 0 L k g 0 Y L Q u N C / M S 5 7 V S w z f S Z x d W 9 0 O y w m c X V v d D t T Z W N 0 a W 9 u M S 9 j Z W Z w b 2 R v e G l t Z S / Q l 9 C 8 0 Z b Q v d C 1 0 L 3 Q u N C 5 I N G C 0 L j Q v z E u e 0 F k b S 5 S L D R 9 J n F 1 b 3 Q 7 L C Z x d W 9 0 O 1 N l Y 3 R p b 2 4 x L 2 N l Z n B v Z G 9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c G 9 k b 3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Q l R D A l Q k U l R D A l Q j Q l R D A l Q j A l R D A l Q k Q l R D A l Q j g l R D A l Q j k l M j A l R D A l Q j c l R D A l Q j A l R D A l Q k Y l R D A l Q j g l R D E l O D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q 0 S D Q M u e 0 C 7 R f i R Y c 5 t v A A A A A A C A A A A A A A Q Z g A A A A E A A C A A A A A I A h 7 P 5 l l j l H j Z u N 7 E 7 M q h M K S 2 R 8 2 U + 5 G / + T n C K 9 z A L w A A A A A O g A A A A A I A A C A A A A C c X 1 R S i K k x r B + q l f g M h 6 W f N z Z q V 5 4 + Q D t g J G F H g e Q H Q l A A A A A r l a 9 + v k 9 R k s h V 6 Y X U A 0 K + D s E 2 + f s Q w B d o X z i 1 o 5 n R P X + 6 / x I y G q T 8 0 r 0 p P W E Z N S M S 9 z Q d I T W Z A 1 / 0 B s J v E H E l P C v U u L R E n i 4 K k o l H r n g N i U A A A A A R 7 c q D I 1 t q X Q L z U 3 Q y N z J r K k i P / T e T 1 H P R / P J 5 N T t K 4 F g L d 8 F g y Q s r W + / W B F B n M S P s n 5 T Q P o n H 2 + B 6 L P a W g f b i < / D a t a M a s h u p > 
</file>

<file path=customXml/item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D9FF821-2D42-4E46-BB73-8A486E2D13C2}">
  <ds:schemaRefs>
    <ds:schemaRef ds:uri="http://gemini/pivotcustomization/TableWidget"/>
  </ds:schemaRefs>
</ds:datastoreItem>
</file>

<file path=customXml/itemProps10.xml><?xml version="1.0" encoding="utf-8"?>
<ds:datastoreItem xmlns:ds="http://schemas.openxmlformats.org/officeDocument/2006/customXml" ds:itemID="{CEC33673-77BB-4152-AAB2-65844868616C}">
  <ds:schemaRefs>
    <ds:schemaRef ds:uri="http://gemini/pivotcustomization/TableXML_telavancin"/>
  </ds:schemaRefs>
</ds:datastoreItem>
</file>

<file path=customXml/itemProps11.xml><?xml version="1.0" encoding="utf-8"?>
<ds:datastoreItem xmlns:ds="http://schemas.openxmlformats.org/officeDocument/2006/customXml" ds:itemID="{7EB319C4-02D6-43DC-AC45-4A4FDE4BB772}">
  <ds:schemaRefs>
    <ds:schemaRef ds:uri="http://gemini/pivotcustomization/Diagrams"/>
  </ds:schemaRefs>
</ds:datastoreItem>
</file>

<file path=customXml/itemProps12.xml><?xml version="1.0" encoding="utf-8"?>
<ds:datastoreItem xmlns:ds="http://schemas.openxmlformats.org/officeDocument/2006/customXml" ds:itemID="{118470C3-BD33-4C73-93B5-E4AB23C305DA}">
  <ds:schemaRefs>
    <ds:schemaRef ds:uri="http://purl.org/dc/terms/"/>
    <ds:schemaRef ds:uri="0f45f690-3c91-471a-82cd-ac5e966af569"/>
    <ds:schemaRef ds:uri="http://schemas.microsoft.com/office/2006/documentManagement/types"/>
    <ds:schemaRef ds:uri="http://purl.org/dc/elements/1.1/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e92a4a20-221d-4a67-83d8-1b0eeb6f2bdc"/>
  </ds:schemaRefs>
</ds:datastoreItem>
</file>

<file path=customXml/itemProps13.xml><?xml version="1.0" encoding="utf-8"?>
<ds:datastoreItem xmlns:ds="http://schemas.openxmlformats.org/officeDocument/2006/customXml" ds:itemID="{1B8B7BBB-957E-4853-8646-C17872BC53C8}">
  <ds:schemaRefs>
    <ds:schemaRef ds:uri="http://gemini/pivotcustomization/ShowHidden"/>
  </ds:schemaRefs>
</ds:datastoreItem>
</file>

<file path=customXml/itemProps14.xml><?xml version="1.0" encoding="utf-8"?>
<ds:datastoreItem xmlns:ds="http://schemas.openxmlformats.org/officeDocument/2006/customXml" ds:itemID="{4755B385-1DAA-4CAD-975D-0894F32DA79A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0B2EA700-45F1-471D-BD7E-9DF1E48435EE}">
  <ds:schemaRefs>
    <ds:schemaRef ds:uri="http://gemini/pivotcustomization/FormulaBarState"/>
  </ds:schemaRefs>
</ds:datastoreItem>
</file>

<file path=customXml/itemProps16.xml><?xml version="1.0" encoding="utf-8"?>
<ds:datastoreItem xmlns:ds="http://schemas.openxmlformats.org/officeDocument/2006/customXml" ds:itemID="{56DA45CF-AE74-4C9B-B166-80690AE65928}">
  <ds:schemaRefs>
    <ds:schemaRef ds:uri="http://gemini/pivotcustomization/LinkedTableUpdateMode"/>
  </ds:schemaRefs>
</ds:datastoreItem>
</file>

<file path=customXml/itemProps17.xml><?xml version="1.0" encoding="utf-8"?>
<ds:datastoreItem xmlns:ds="http://schemas.openxmlformats.org/officeDocument/2006/customXml" ds:itemID="{4CC1D384-7FD2-4DDD-BAD8-804486AC560C}">
  <ds:schemaRefs>
    <ds:schemaRef ds:uri="http://gemini/pivotcustomization/IsSandboxEmbedded"/>
  </ds:schemaRefs>
</ds:datastoreItem>
</file>

<file path=customXml/itemProps18.xml><?xml version="1.0" encoding="utf-8"?>
<ds:datastoreItem xmlns:ds="http://schemas.openxmlformats.org/officeDocument/2006/customXml" ds:itemID="{896D6456-DB5D-4E9F-B7EF-CE07327A47C6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D04D8EBD-DB15-4A97-8709-5BBD24AEC15B}">
  <ds:schemaRefs>
    <ds:schemaRef ds:uri="http://gemini/pivotcustomization/TableOrder"/>
  </ds:schemaRefs>
</ds:datastoreItem>
</file>

<file path=customXml/itemProps2.xml><?xml version="1.0" encoding="utf-8"?>
<ds:datastoreItem xmlns:ds="http://schemas.openxmlformats.org/officeDocument/2006/customXml" ds:itemID="{838E2783-C8A6-470F-823A-A1B698D754D7}">
  <ds:schemaRefs>
    <ds:schemaRef ds:uri="http://gemini/pivotcustomization/TableXML_Table 0_d1034ebb-f6f3-4ede-b7d3-7a978d144c1b"/>
  </ds:schemaRefs>
</ds:datastoreItem>
</file>

<file path=customXml/itemProps20.xml><?xml version="1.0" encoding="utf-8"?>
<ds:datastoreItem xmlns:ds="http://schemas.openxmlformats.org/officeDocument/2006/customXml" ds:itemID="{FF09EC34-BE4A-4DA5-AA2E-F27589A6C1B5}">
  <ds:schemaRefs>
    <ds:schemaRef ds:uri="http://gemini/pivotcustomization/ManualCalcMode"/>
  </ds:schemaRefs>
</ds:datastoreItem>
</file>

<file path=customXml/itemProps21.xml><?xml version="1.0" encoding="utf-8"?>
<ds:datastoreItem xmlns:ds="http://schemas.openxmlformats.org/officeDocument/2006/customXml" ds:itemID="{C8293863-55C7-4C43-84F5-334F88308C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2a4a20-221d-4a67-83d8-1b0eeb6f2bdc"/>
    <ds:schemaRef ds:uri="0f45f690-3c91-471a-82cd-ac5e966af5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04671341-F6D9-42AD-BA42-F13587113950}">
  <ds:schemaRefs>
    <ds:schemaRef ds:uri="http://gemini/pivotcustomization/MeasureGridState"/>
  </ds:schemaRefs>
</ds:datastoreItem>
</file>

<file path=customXml/itemProps3.xml><?xml version="1.0" encoding="utf-8"?>
<ds:datastoreItem xmlns:ds="http://schemas.openxmlformats.org/officeDocument/2006/customXml" ds:itemID="{8DB95641-507F-4170-9180-668F6A55A513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FE84AF08-EFC7-4201-AF32-9D9B4F621206}">
  <ds:schemaRefs>
    <ds:schemaRef ds:uri="http://gemini/pivotcustomization/PowerPivotVersion"/>
  </ds:schemaRefs>
</ds:datastoreItem>
</file>

<file path=customXml/itemProps5.xml><?xml version="1.0" encoding="utf-8"?>
<ds:datastoreItem xmlns:ds="http://schemas.openxmlformats.org/officeDocument/2006/customXml" ds:itemID="{5C21518D-323F-4F8F-8F77-FF2C83CD555F}">
  <ds:schemaRefs>
    <ds:schemaRef ds:uri="http://gemini/pivotcustomization/ClientWindowXML"/>
  </ds:schemaRefs>
</ds:datastoreItem>
</file>

<file path=customXml/itemProps6.xml><?xml version="1.0" encoding="utf-8"?>
<ds:datastoreItem xmlns:ds="http://schemas.openxmlformats.org/officeDocument/2006/customXml" ds:itemID="{E79F9070-E5B0-42A1-AF65-A0E1A4BA2343}">
  <ds:schemaRefs>
    <ds:schemaRef ds:uri="http://gemini/pivotcustomization/ShowImplicitMeasures"/>
  </ds:schemaRefs>
</ds:datastoreItem>
</file>

<file path=customXml/itemProps7.xml><?xml version="1.0" encoding="utf-8"?>
<ds:datastoreItem xmlns:ds="http://schemas.openxmlformats.org/officeDocument/2006/customXml" ds:itemID="{EBAE5F20-1F00-457C-9E61-AA5549F242FB}">
  <ds:schemaRefs>
    <ds:schemaRef ds:uri="http://gemini/pivotcustomization/TableXML_ceftazidime and beta-lactamase inhibitor_070a8e76-d5d8-478a-be6e-7040bfcf103a"/>
  </ds:schemaRefs>
</ds:datastoreItem>
</file>

<file path=customXml/itemProps8.xml><?xml version="1.0" encoding="utf-8"?>
<ds:datastoreItem xmlns:ds="http://schemas.openxmlformats.org/officeDocument/2006/customXml" ds:itemID="{04F6BE29-6492-4D9D-9EDD-FF3D3AA40F7E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0807CD95-C143-4882-A61F-066E200B57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8</vt:i4>
      </vt:variant>
      <vt:variant>
        <vt:lpstr>Іменовані діапазони</vt:lpstr>
      </vt:variant>
      <vt:variant>
        <vt:i4>1</vt:i4>
      </vt:variant>
    </vt:vector>
  </HeadingPairs>
  <TitlesOfParts>
    <vt:vector size="9" baseType="lpstr">
      <vt:lpstr>Споживання АМП_відділення</vt:lpstr>
      <vt:lpstr>Заг.споживання АМП_відділення</vt:lpstr>
      <vt:lpstr>Заг.споживання АМП_ЗОЗ</vt:lpstr>
      <vt:lpstr>Заг. споживання АМП до ОЦКПХ</vt:lpstr>
      <vt:lpstr>Статистика по відділенню</vt:lpstr>
      <vt:lpstr>Частка споживання  AWaRe (ЗОЗ)</vt:lpstr>
      <vt:lpstr>Робочий аркуш</vt:lpstr>
      <vt:lpstr>ATC_DDD</vt:lpstr>
      <vt:lpstr>'Статистика по відділенню'!Область_друку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ПК</dc:creator>
  <cp:keywords/>
  <dc:description/>
  <cp:lastModifiedBy>Ігнат Гаврилов</cp:lastModifiedBy>
  <cp:revision/>
  <dcterms:created xsi:type="dcterms:W3CDTF">2024-04-12T09:18:50Z</dcterms:created>
  <dcterms:modified xsi:type="dcterms:W3CDTF">2025-01-08T11:03:33Z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0x010100E3A2495EF1724F4680B1B172A3E3A759</vt:lpwstr>
  </property>
</Properties>
</file>