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5.xml" ContentType="application/vnd.ms-excel.person+xml"/>
  <Override PartName="/xl/persons/person0.xml" ContentType="application/vnd.ms-excel.person+xml"/>
  <Override PartName="/xl/persons/person13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8.xml" ContentType="application/vnd.ms-excel.person+xml"/>
  <Override PartName="/xl/persons/person.xml" ContentType="application/vnd.ms-excel.person+xml"/>
  <Override PartName="/xl/persons/person1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3 кв. 2024 р\МОЗ\"/>
    </mc:Choice>
  </mc:AlternateContent>
  <xr:revisionPtr revIDLastSave="0" documentId="13_ncr:1_{3D70FBD8-1ADA-4DCE-9881-BB3D73DCAACB}" xr6:coauthVersionLast="36" xr6:coauthVersionMax="47" xr10:uidLastSave="{00000000-0000-0000-0000-000000000000}"/>
  <bookViews>
    <workbookView xWindow="0" yWindow="0" windowWidth="24210" windowHeight="11385" tabRatio="601" xr2:uid="{00000000-000D-0000-FFFF-FFFF00000000}"/>
  </bookViews>
  <sheets>
    <sheet name="Усього випадків" sheetId="1" r:id="rId1"/>
    <sheet name="ТБ легень" sheetId="2" r:id="rId2"/>
    <sheet name="Нові випадки" sheetId="4" r:id="rId3"/>
    <sheet name="НЛ 1 кат." sheetId="5" r:id="rId4"/>
    <sheet name="Рецидиви" sheetId="6" r:id="rId5"/>
    <sheet name="Інші" sheetId="8" r:id="rId6"/>
    <sheet name="до 12 міс." sheetId="9" r:id="rId7"/>
    <sheet name="12-24" sheetId="10" r:id="rId8"/>
    <sheet name="понад 24 міс." sheetId="7" r:id="rId9"/>
    <sheet name="Повторно" sheetId="3" r:id="rId10"/>
  </sheets>
  <calcPr calcId="191029"/>
</workbook>
</file>

<file path=xl/calcChain.xml><?xml version="1.0" encoding="utf-8"?>
<calcChain xmlns="http://schemas.openxmlformats.org/spreadsheetml/2006/main">
  <c r="C32" i="5" l="1"/>
  <c r="C33" i="5"/>
  <c r="C83" i="4" l="1"/>
  <c r="C83" i="1"/>
  <c r="C98" i="1"/>
  <c r="C81" i="4"/>
  <c r="C82" i="4"/>
  <c r="C94" i="1"/>
  <c r="D117" i="8"/>
  <c r="D117" i="2"/>
  <c r="E117" i="8"/>
  <c r="E117" i="2" s="1"/>
  <c r="F117" i="8"/>
  <c r="F117" i="2" s="1"/>
  <c r="G117" i="8"/>
  <c r="G117" i="2" s="1"/>
  <c r="H117" i="8"/>
  <c r="I117" i="8"/>
  <c r="I154" i="8" s="1"/>
  <c r="J117" i="8"/>
  <c r="K117" i="8"/>
  <c r="K117" i="2" s="1"/>
  <c r="L117" i="8"/>
  <c r="L117" i="2" s="1"/>
  <c r="M117" i="8"/>
  <c r="M117" i="2" s="1"/>
  <c r="D118" i="8"/>
  <c r="D118" i="2"/>
  <c r="E118" i="8"/>
  <c r="E118" i="2" s="1"/>
  <c r="F118" i="8"/>
  <c r="F118" i="2" s="1"/>
  <c r="C118" i="2" s="1"/>
  <c r="G118" i="8"/>
  <c r="H118" i="8"/>
  <c r="H118" i="2" s="1"/>
  <c r="I118" i="8"/>
  <c r="I118" i="2" s="1"/>
  <c r="J118" i="8"/>
  <c r="J118" i="2" s="1"/>
  <c r="K118" i="8"/>
  <c r="K118" i="2" s="1"/>
  <c r="L118" i="8"/>
  <c r="L118" i="2"/>
  <c r="M118" i="8"/>
  <c r="M118" i="2" s="1"/>
  <c r="D119" i="8"/>
  <c r="E119" i="8"/>
  <c r="E119" i="2"/>
  <c r="F119" i="8"/>
  <c r="F119" i="2" s="1"/>
  <c r="G119" i="8"/>
  <c r="G119" i="2"/>
  <c r="H119" i="8"/>
  <c r="H119" i="2" s="1"/>
  <c r="I119" i="8"/>
  <c r="I119" i="2" s="1"/>
  <c r="J119" i="8"/>
  <c r="J119" i="2" s="1"/>
  <c r="K119" i="8"/>
  <c r="K119" i="2" s="1"/>
  <c r="L119" i="8"/>
  <c r="M119" i="8"/>
  <c r="M119" i="2" s="1"/>
  <c r="D120" i="8"/>
  <c r="C120" i="8" s="1"/>
  <c r="E120" i="8"/>
  <c r="E120" i="2" s="1"/>
  <c r="F120" i="8"/>
  <c r="F120" i="2" s="1"/>
  <c r="G120" i="8"/>
  <c r="G120" i="2" s="1"/>
  <c r="H120" i="8"/>
  <c r="H120" i="2" s="1"/>
  <c r="I120" i="8"/>
  <c r="I120" i="2" s="1"/>
  <c r="J120" i="8"/>
  <c r="J120" i="2" s="1"/>
  <c r="K120" i="8"/>
  <c r="K120" i="2"/>
  <c r="L120" i="8"/>
  <c r="L120" i="2" s="1"/>
  <c r="M120" i="8"/>
  <c r="D121" i="8"/>
  <c r="D121" i="2"/>
  <c r="E121" i="8"/>
  <c r="F121" i="8"/>
  <c r="G121" i="8"/>
  <c r="G121" i="2"/>
  <c r="H121" i="8"/>
  <c r="H121" i="2" s="1"/>
  <c r="I121" i="8"/>
  <c r="I121" i="2"/>
  <c r="J121" i="8"/>
  <c r="J121" i="2" s="1"/>
  <c r="K121" i="8"/>
  <c r="K121" i="2"/>
  <c r="L121" i="8"/>
  <c r="L121" i="2" s="1"/>
  <c r="M121" i="8"/>
  <c r="M121" i="2"/>
  <c r="D122" i="8"/>
  <c r="E122" i="8"/>
  <c r="E122" i="2" s="1"/>
  <c r="F122" i="8"/>
  <c r="F122" i="2" s="1"/>
  <c r="G122" i="8"/>
  <c r="G122" i="2" s="1"/>
  <c r="H122" i="8"/>
  <c r="H122" i="2" s="1"/>
  <c r="I122" i="8"/>
  <c r="I122" i="2" s="1"/>
  <c r="J122" i="8"/>
  <c r="J122" i="2" s="1"/>
  <c r="K122" i="8"/>
  <c r="L122" i="8"/>
  <c r="L122" i="2" s="1"/>
  <c r="M122" i="8"/>
  <c r="M122" i="2" s="1"/>
  <c r="D123" i="8"/>
  <c r="D123" i="2" s="1"/>
  <c r="E123" i="8"/>
  <c r="E123" i="2" s="1"/>
  <c r="F123" i="8"/>
  <c r="G123" i="8"/>
  <c r="G123" i="2" s="1"/>
  <c r="H123" i="8"/>
  <c r="H123" i="2" s="1"/>
  <c r="I123" i="8"/>
  <c r="J123" i="8"/>
  <c r="J123" i="2" s="1"/>
  <c r="K123" i="8"/>
  <c r="L123" i="8"/>
  <c r="L123" i="2" s="1"/>
  <c r="M123" i="8"/>
  <c r="M123" i="2" s="1"/>
  <c r="D124" i="8"/>
  <c r="E124" i="8"/>
  <c r="E124" i="2"/>
  <c r="F124" i="8"/>
  <c r="C124" i="8" s="1"/>
  <c r="G124" i="8"/>
  <c r="G124" i="2"/>
  <c r="H124" i="8"/>
  <c r="H124" i="2" s="1"/>
  <c r="I124" i="8"/>
  <c r="J124" i="8"/>
  <c r="K124" i="8"/>
  <c r="K124" i="2" s="1"/>
  <c r="L124" i="8"/>
  <c r="L124" i="2"/>
  <c r="M124" i="8"/>
  <c r="M124" i="2" s="1"/>
  <c r="D125" i="8"/>
  <c r="D125" i="2"/>
  <c r="E125" i="8"/>
  <c r="F125" i="8"/>
  <c r="G125" i="8"/>
  <c r="H125" i="8"/>
  <c r="I125" i="8"/>
  <c r="I125" i="2" s="1"/>
  <c r="J125" i="8"/>
  <c r="K125" i="8"/>
  <c r="K125" i="2" s="1"/>
  <c r="L125" i="8"/>
  <c r="L125" i="2"/>
  <c r="M125" i="8"/>
  <c r="D126" i="8"/>
  <c r="D126" i="2" s="1"/>
  <c r="E126" i="8"/>
  <c r="E126" i="2" s="1"/>
  <c r="F126" i="8"/>
  <c r="G126" i="8"/>
  <c r="H126" i="8"/>
  <c r="I126" i="8"/>
  <c r="I126" i="2" s="1"/>
  <c r="J126" i="8"/>
  <c r="K126" i="8"/>
  <c r="K126" i="2" s="1"/>
  <c r="L126" i="8"/>
  <c r="L126" i="2" s="1"/>
  <c r="M126" i="8"/>
  <c r="M126" i="2" s="1"/>
  <c r="D127" i="8"/>
  <c r="E127" i="8"/>
  <c r="F127" i="8"/>
  <c r="F127" i="2"/>
  <c r="G127" i="8"/>
  <c r="H127" i="8"/>
  <c r="H127" i="2"/>
  <c r="I127" i="8"/>
  <c r="I127" i="2" s="1"/>
  <c r="J127" i="8"/>
  <c r="J127" i="2"/>
  <c r="K127" i="8"/>
  <c r="K127" i="2" s="1"/>
  <c r="L127" i="8"/>
  <c r="L127" i="2"/>
  <c r="M127" i="8"/>
  <c r="D128" i="8"/>
  <c r="E128" i="8"/>
  <c r="F128" i="8"/>
  <c r="C128" i="8" s="1"/>
  <c r="F128" i="2"/>
  <c r="G128" i="8"/>
  <c r="G128" i="2" s="1"/>
  <c r="H128" i="8"/>
  <c r="H128" i="2" s="1"/>
  <c r="I128" i="8"/>
  <c r="I128" i="2" s="1"/>
  <c r="J128" i="8"/>
  <c r="J128" i="2" s="1"/>
  <c r="K128" i="8"/>
  <c r="K128" i="2" s="1"/>
  <c r="L128" i="8"/>
  <c r="L128" i="2" s="1"/>
  <c r="M128" i="8"/>
  <c r="D129" i="8"/>
  <c r="E129" i="8"/>
  <c r="E129" i="2"/>
  <c r="F129" i="8"/>
  <c r="C129" i="8" s="1"/>
  <c r="G129" i="8"/>
  <c r="G129" i="2" s="1"/>
  <c r="H129" i="8"/>
  <c r="H129" i="2"/>
  <c r="I129" i="8"/>
  <c r="I129" i="2" s="1"/>
  <c r="J129" i="8"/>
  <c r="J129" i="2" s="1"/>
  <c r="K129" i="8"/>
  <c r="K129" i="2" s="1"/>
  <c r="L129" i="8"/>
  <c r="L129" i="2" s="1"/>
  <c r="M129" i="8"/>
  <c r="D130" i="8"/>
  <c r="D130" i="2"/>
  <c r="E130" i="8"/>
  <c r="E130" i="2" s="1"/>
  <c r="F130" i="8"/>
  <c r="F130" i="2" s="1"/>
  <c r="G130" i="8"/>
  <c r="G130" i="2" s="1"/>
  <c r="H130" i="8"/>
  <c r="I130" i="8"/>
  <c r="I130" i="2"/>
  <c r="J130" i="8"/>
  <c r="J130" i="2" s="1"/>
  <c r="K130" i="8"/>
  <c r="K130" i="2"/>
  <c r="L130" i="8"/>
  <c r="M130" i="8"/>
  <c r="M130" i="2"/>
  <c r="D131" i="8"/>
  <c r="D131" i="2" s="1"/>
  <c r="E131" i="8"/>
  <c r="E131" i="2"/>
  <c r="F131" i="8"/>
  <c r="F131" i="2" s="1"/>
  <c r="C131" i="2" s="1"/>
  <c r="G131" i="8"/>
  <c r="H131" i="8"/>
  <c r="H131" i="2"/>
  <c r="I131" i="8"/>
  <c r="J131" i="8"/>
  <c r="J131" i="2" s="1"/>
  <c r="K131" i="8"/>
  <c r="K131" i="2" s="1"/>
  <c r="L131" i="8"/>
  <c r="L131" i="2" s="1"/>
  <c r="M131" i="8"/>
  <c r="M131" i="2" s="1"/>
  <c r="D132" i="8"/>
  <c r="D132" i="2" s="1"/>
  <c r="E132" i="8"/>
  <c r="F132" i="8"/>
  <c r="F132" i="2"/>
  <c r="G132" i="8"/>
  <c r="G132" i="2" s="1"/>
  <c r="H132" i="8"/>
  <c r="H132" i="2"/>
  <c r="I132" i="8"/>
  <c r="I132" i="2" s="1"/>
  <c r="J132" i="8"/>
  <c r="J132" i="2" s="1"/>
  <c r="K132" i="8"/>
  <c r="K132" i="2" s="1"/>
  <c r="L132" i="8"/>
  <c r="L132" i="2" s="1"/>
  <c r="M132" i="8"/>
  <c r="M132" i="2" s="1"/>
  <c r="D133" i="8"/>
  <c r="C133" i="8" s="1"/>
  <c r="E133" i="8"/>
  <c r="F133" i="8"/>
  <c r="G133" i="8"/>
  <c r="G133" i="2" s="1"/>
  <c r="H133" i="8"/>
  <c r="H133" i="2" s="1"/>
  <c r="I133" i="8"/>
  <c r="I133" i="2" s="1"/>
  <c r="J133" i="8"/>
  <c r="K133" i="8"/>
  <c r="K133" i="2"/>
  <c r="L133" i="8"/>
  <c r="L133" i="2" s="1"/>
  <c r="M133" i="8"/>
  <c r="D134" i="8"/>
  <c r="D134" i="2" s="1"/>
  <c r="E134" i="8"/>
  <c r="E134" i="2" s="1"/>
  <c r="F134" i="8"/>
  <c r="F134" i="2" s="1"/>
  <c r="G134" i="8"/>
  <c r="G134" i="2" s="1"/>
  <c r="H134" i="8"/>
  <c r="H134" i="2" s="1"/>
  <c r="I134" i="8"/>
  <c r="J134" i="8"/>
  <c r="J134" i="2" s="1"/>
  <c r="K134" i="8"/>
  <c r="K134" i="2" s="1"/>
  <c r="L134" i="8"/>
  <c r="L134" i="2" s="1"/>
  <c r="M134" i="8"/>
  <c r="M134" i="2"/>
  <c r="D135" i="8"/>
  <c r="E135" i="8"/>
  <c r="F135" i="8"/>
  <c r="F135" i="2" s="1"/>
  <c r="G135" i="8"/>
  <c r="G135" i="2" s="1"/>
  <c r="H135" i="8"/>
  <c r="H135" i="2" s="1"/>
  <c r="I135" i="8"/>
  <c r="I135" i="2" s="1"/>
  <c r="J135" i="8"/>
  <c r="K135" i="8"/>
  <c r="K135" i="2"/>
  <c r="L135" i="8"/>
  <c r="M135" i="8"/>
  <c r="M135" i="2"/>
  <c r="D136" i="8"/>
  <c r="D136" i="2" s="1"/>
  <c r="E136" i="8"/>
  <c r="E136" i="2" s="1"/>
  <c r="F136" i="8"/>
  <c r="G136" i="8"/>
  <c r="H136" i="8"/>
  <c r="H136" i="2" s="1"/>
  <c r="I136" i="8"/>
  <c r="I136" i="2" s="1"/>
  <c r="J136" i="8"/>
  <c r="J136" i="2" s="1"/>
  <c r="K136" i="8"/>
  <c r="K136" i="2" s="1"/>
  <c r="L136" i="8"/>
  <c r="L136" i="2"/>
  <c r="M136" i="8"/>
  <c r="D137" i="8"/>
  <c r="E137" i="8"/>
  <c r="E137" i="2" s="1"/>
  <c r="F137" i="8"/>
  <c r="G137" i="8"/>
  <c r="G137" i="2" s="1"/>
  <c r="H137" i="8"/>
  <c r="H137" i="2" s="1"/>
  <c r="I137" i="8"/>
  <c r="I137" i="2" s="1"/>
  <c r="J137" i="8"/>
  <c r="J137" i="2" s="1"/>
  <c r="K137" i="8"/>
  <c r="K137" i="2" s="1"/>
  <c r="L137" i="8"/>
  <c r="L137" i="2" s="1"/>
  <c r="M137" i="8"/>
  <c r="M137" i="2" s="1"/>
  <c r="D138" i="8"/>
  <c r="D138" i="2" s="1"/>
  <c r="E138" i="8"/>
  <c r="E138" i="2" s="1"/>
  <c r="F138" i="8"/>
  <c r="G138" i="8"/>
  <c r="G138" i="2" s="1"/>
  <c r="H138" i="8"/>
  <c r="I138" i="8"/>
  <c r="I138" i="2"/>
  <c r="J138" i="8"/>
  <c r="J138" i="2" s="1"/>
  <c r="K138" i="8"/>
  <c r="K138" i="2" s="1"/>
  <c r="L138" i="8"/>
  <c r="L138" i="2" s="1"/>
  <c r="M138" i="8"/>
  <c r="M138" i="2"/>
  <c r="D139" i="8"/>
  <c r="D139" i="2" s="1"/>
  <c r="E139" i="8"/>
  <c r="F139" i="8"/>
  <c r="G139" i="8"/>
  <c r="G139" i="2" s="1"/>
  <c r="H139" i="8"/>
  <c r="H139" i="2" s="1"/>
  <c r="I139" i="8"/>
  <c r="I139" i="2" s="1"/>
  <c r="J139" i="8"/>
  <c r="J139" i="2" s="1"/>
  <c r="K139" i="8"/>
  <c r="K139" i="2" s="1"/>
  <c r="L139" i="8"/>
  <c r="M139" i="8"/>
  <c r="D140" i="8"/>
  <c r="E140" i="8"/>
  <c r="E140" i="2" s="1"/>
  <c r="F140" i="8"/>
  <c r="C140" i="8" s="1"/>
  <c r="G140" i="8"/>
  <c r="H140" i="8"/>
  <c r="H140" i="2" s="1"/>
  <c r="I140" i="8"/>
  <c r="I140" i="2" s="1"/>
  <c r="J140" i="8"/>
  <c r="J140" i="2" s="1"/>
  <c r="K140" i="8"/>
  <c r="K140" i="2"/>
  <c r="L140" i="8"/>
  <c r="L140" i="2" s="1"/>
  <c r="M140" i="8"/>
  <c r="M140" i="2"/>
  <c r="D141" i="8"/>
  <c r="E141" i="8"/>
  <c r="E141" i="2" s="1"/>
  <c r="F141" i="8"/>
  <c r="G141" i="8"/>
  <c r="H141" i="8"/>
  <c r="H141" i="2" s="1"/>
  <c r="I141" i="8"/>
  <c r="I141" i="2" s="1"/>
  <c r="J141" i="8"/>
  <c r="J141" i="2"/>
  <c r="K141" i="8"/>
  <c r="K141" i="2" s="1"/>
  <c r="L141" i="8"/>
  <c r="M141" i="8"/>
  <c r="D142" i="8"/>
  <c r="E142" i="8"/>
  <c r="E142" i="2" s="1"/>
  <c r="F142" i="8"/>
  <c r="F142" i="2"/>
  <c r="G142" i="8"/>
  <c r="G142" i="2" s="1"/>
  <c r="H142" i="8"/>
  <c r="H142" i="2"/>
  <c r="I142" i="8"/>
  <c r="I142" i="2" s="1"/>
  <c r="J142" i="8"/>
  <c r="J142" i="2" s="1"/>
  <c r="K142" i="8"/>
  <c r="K142" i="2" s="1"/>
  <c r="L142" i="8"/>
  <c r="L142" i="2" s="1"/>
  <c r="M142" i="8"/>
  <c r="M142" i="2" s="1"/>
  <c r="D143" i="8"/>
  <c r="E143" i="8"/>
  <c r="F143" i="8"/>
  <c r="G143" i="8"/>
  <c r="H143" i="8"/>
  <c r="I143" i="8"/>
  <c r="I143" i="2"/>
  <c r="J143" i="8"/>
  <c r="J143" i="2" s="1"/>
  <c r="K143" i="8"/>
  <c r="K143" i="2" s="1"/>
  <c r="L143" i="8"/>
  <c r="L143" i="2"/>
  <c r="M143" i="8"/>
  <c r="M143" i="2" s="1"/>
  <c r="D144" i="8"/>
  <c r="D144" i="2" s="1"/>
  <c r="E144" i="8"/>
  <c r="F144" i="8"/>
  <c r="F144" i="2"/>
  <c r="G144" i="8"/>
  <c r="G144" i="2"/>
  <c r="H144" i="8"/>
  <c r="H144" i="2"/>
  <c r="I144" i="8"/>
  <c r="I144" i="2"/>
  <c r="J144" i="8"/>
  <c r="J144" i="2" s="1"/>
  <c r="K144" i="8"/>
  <c r="K144" i="2"/>
  <c r="L144" i="8"/>
  <c r="L144" i="2"/>
  <c r="M144" i="8"/>
  <c r="D145" i="8"/>
  <c r="D145" i="2"/>
  <c r="C145" i="2" s="1"/>
  <c r="E145" i="8"/>
  <c r="E145" i="2"/>
  <c r="F145" i="8"/>
  <c r="G145" i="8"/>
  <c r="H145" i="8"/>
  <c r="H145" i="2"/>
  <c r="I145" i="8"/>
  <c r="I145" i="2"/>
  <c r="J145" i="8"/>
  <c r="J145" i="2" s="1"/>
  <c r="K145" i="8"/>
  <c r="L145" i="8"/>
  <c r="L145" i="2" s="1"/>
  <c r="M145" i="8"/>
  <c r="M145" i="2"/>
  <c r="C33" i="3"/>
  <c r="C34" i="3"/>
  <c r="C69" i="3"/>
  <c r="C70" i="3"/>
  <c r="C105" i="3"/>
  <c r="C106" i="3"/>
  <c r="C141" i="3"/>
  <c r="C142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D35" i="7"/>
  <c r="E35" i="7"/>
  <c r="F35" i="7"/>
  <c r="G35" i="7"/>
  <c r="H35" i="7"/>
  <c r="I35" i="7"/>
  <c r="J35" i="7"/>
  <c r="K35" i="7"/>
  <c r="L35" i="7"/>
  <c r="M35" i="7"/>
  <c r="D36" i="7"/>
  <c r="E36" i="7"/>
  <c r="F36" i="7"/>
  <c r="G36" i="7"/>
  <c r="H36" i="7"/>
  <c r="I36" i="7"/>
  <c r="J36" i="7"/>
  <c r="K36" i="7"/>
  <c r="L36" i="7"/>
  <c r="M36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D72" i="7"/>
  <c r="E72" i="7"/>
  <c r="F72" i="7"/>
  <c r="G72" i="7"/>
  <c r="H72" i="7"/>
  <c r="I72" i="7"/>
  <c r="J72" i="7"/>
  <c r="K72" i="7"/>
  <c r="L72" i="7"/>
  <c r="M72" i="7"/>
  <c r="D73" i="7"/>
  <c r="E73" i="7"/>
  <c r="F73" i="7"/>
  <c r="G73" i="7"/>
  <c r="H73" i="7"/>
  <c r="I73" i="7"/>
  <c r="J73" i="7"/>
  <c r="K73" i="7"/>
  <c r="L73" i="7"/>
  <c r="M73" i="7"/>
  <c r="C80" i="7"/>
  <c r="C81" i="7"/>
  <c r="C82" i="7"/>
  <c r="C83" i="7"/>
  <c r="C110" i="7" s="1"/>
  <c r="C84" i="7"/>
  <c r="C85" i="7"/>
  <c r="C86" i="7"/>
  <c r="C87" i="7"/>
  <c r="C88" i="7"/>
  <c r="C89" i="7"/>
  <c r="C90" i="7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D109" i="7"/>
  <c r="E109" i="7"/>
  <c r="F109" i="7"/>
  <c r="G109" i="7"/>
  <c r="H109" i="7"/>
  <c r="I109" i="7"/>
  <c r="J109" i="7"/>
  <c r="K109" i="7"/>
  <c r="L109" i="7"/>
  <c r="M109" i="7"/>
  <c r="D110" i="7"/>
  <c r="E110" i="7"/>
  <c r="F110" i="7"/>
  <c r="G110" i="7"/>
  <c r="H110" i="7"/>
  <c r="I110" i="7"/>
  <c r="J110" i="7"/>
  <c r="K110" i="7"/>
  <c r="L110" i="7"/>
  <c r="M110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D146" i="7"/>
  <c r="E146" i="7"/>
  <c r="F146" i="7"/>
  <c r="G146" i="7"/>
  <c r="H146" i="7"/>
  <c r="I146" i="7"/>
  <c r="J146" i="7"/>
  <c r="K146" i="7"/>
  <c r="L146" i="7"/>
  <c r="M146" i="7"/>
  <c r="D147" i="7"/>
  <c r="E147" i="7"/>
  <c r="F147" i="7"/>
  <c r="G147" i="7"/>
  <c r="H147" i="7"/>
  <c r="I147" i="7"/>
  <c r="J147" i="7"/>
  <c r="K147" i="7"/>
  <c r="L147" i="7"/>
  <c r="M147" i="7"/>
  <c r="D154" i="7"/>
  <c r="E154" i="7"/>
  <c r="F154" i="7"/>
  <c r="C154" i="7" s="1"/>
  <c r="G154" i="7"/>
  <c r="H154" i="7"/>
  <c r="I154" i="7"/>
  <c r="J154" i="7"/>
  <c r="K154" i="7"/>
  <c r="L154" i="7"/>
  <c r="M154" i="7"/>
  <c r="D155" i="7"/>
  <c r="E155" i="7"/>
  <c r="F155" i="7"/>
  <c r="G155" i="7"/>
  <c r="H155" i="7"/>
  <c r="I155" i="7"/>
  <c r="J155" i="7"/>
  <c r="K155" i="7"/>
  <c r="L155" i="7"/>
  <c r="M155" i="7"/>
  <c r="D156" i="7"/>
  <c r="E156" i="7"/>
  <c r="F156" i="7"/>
  <c r="G156" i="7"/>
  <c r="H156" i="7"/>
  <c r="I156" i="7"/>
  <c r="J156" i="7"/>
  <c r="K156" i="7"/>
  <c r="L156" i="7"/>
  <c r="M156" i="7"/>
  <c r="D157" i="7"/>
  <c r="E157" i="7"/>
  <c r="F157" i="7"/>
  <c r="G157" i="7"/>
  <c r="H157" i="7"/>
  <c r="I157" i="7"/>
  <c r="J157" i="7"/>
  <c r="K157" i="7"/>
  <c r="L157" i="7"/>
  <c r="M157" i="7"/>
  <c r="D158" i="7"/>
  <c r="E158" i="7"/>
  <c r="F158" i="7"/>
  <c r="G158" i="7"/>
  <c r="H158" i="7"/>
  <c r="I158" i="7"/>
  <c r="J158" i="7"/>
  <c r="K158" i="7"/>
  <c r="L158" i="7"/>
  <c r="M158" i="7"/>
  <c r="D159" i="7"/>
  <c r="E159" i="7"/>
  <c r="F159" i="7"/>
  <c r="G159" i="7"/>
  <c r="H159" i="7"/>
  <c r="I159" i="7"/>
  <c r="J159" i="7"/>
  <c r="K159" i="7"/>
  <c r="L159" i="7"/>
  <c r="M159" i="7"/>
  <c r="D160" i="7"/>
  <c r="E160" i="7"/>
  <c r="F160" i="7"/>
  <c r="G160" i="7"/>
  <c r="H160" i="7"/>
  <c r="I160" i="7"/>
  <c r="J160" i="7"/>
  <c r="K160" i="7"/>
  <c r="L160" i="7"/>
  <c r="M160" i="7"/>
  <c r="D161" i="7"/>
  <c r="E161" i="7"/>
  <c r="F161" i="7"/>
  <c r="G161" i="7"/>
  <c r="H161" i="7"/>
  <c r="I161" i="7"/>
  <c r="J161" i="7"/>
  <c r="K161" i="7"/>
  <c r="L161" i="7"/>
  <c r="M161" i="7"/>
  <c r="D162" i="7"/>
  <c r="E162" i="7"/>
  <c r="F162" i="7"/>
  <c r="G162" i="7"/>
  <c r="H162" i="7"/>
  <c r="I162" i="7"/>
  <c r="J162" i="7"/>
  <c r="K162" i="7"/>
  <c r="L162" i="7"/>
  <c r="M162" i="7"/>
  <c r="D163" i="7"/>
  <c r="E163" i="7"/>
  <c r="F163" i="7"/>
  <c r="G163" i="7"/>
  <c r="H163" i="7"/>
  <c r="I163" i="7"/>
  <c r="J163" i="7"/>
  <c r="K163" i="7"/>
  <c r="L163" i="7"/>
  <c r="M163" i="7"/>
  <c r="D164" i="7"/>
  <c r="E164" i="7"/>
  <c r="F164" i="7"/>
  <c r="G164" i="7"/>
  <c r="H164" i="7"/>
  <c r="I164" i="7"/>
  <c r="J164" i="7"/>
  <c r="K164" i="7"/>
  <c r="L164" i="7"/>
  <c r="M164" i="7"/>
  <c r="D165" i="7"/>
  <c r="E165" i="7"/>
  <c r="F165" i="7"/>
  <c r="G165" i="7"/>
  <c r="H165" i="7"/>
  <c r="I165" i="7"/>
  <c r="J165" i="7"/>
  <c r="K165" i="7"/>
  <c r="L165" i="7"/>
  <c r="M165" i="7"/>
  <c r="D166" i="7"/>
  <c r="E166" i="7"/>
  <c r="F166" i="7"/>
  <c r="C166" i="7" s="1"/>
  <c r="G166" i="7"/>
  <c r="H166" i="7"/>
  <c r="I166" i="7"/>
  <c r="J166" i="7"/>
  <c r="K166" i="7"/>
  <c r="L166" i="7"/>
  <c r="M166" i="7"/>
  <c r="D167" i="7"/>
  <c r="E167" i="7"/>
  <c r="F167" i="7"/>
  <c r="C167" i="7" s="1"/>
  <c r="G167" i="7"/>
  <c r="H167" i="7"/>
  <c r="I167" i="7"/>
  <c r="J167" i="7"/>
  <c r="K167" i="7"/>
  <c r="L167" i="7"/>
  <c r="M167" i="7"/>
  <c r="D168" i="7"/>
  <c r="E168" i="7"/>
  <c r="F168" i="7"/>
  <c r="G168" i="7"/>
  <c r="H168" i="7"/>
  <c r="I168" i="7"/>
  <c r="J168" i="7"/>
  <c r="K168" i="7"/>
  <c r="L168" i="7"/>
  <c r="M168" i="7"/>
  <c r="D169" i="7"/>
  <c r="E169" i="7"/>
  <c r="F169" i="7"/>
  <c r="G169" i="7"/>
  <c r="H169" i="7"/>
  <c r="I169" i="7"/>
  <c r="J169" i="7"/>
  <c r="K169" i="7"/>
  <c r="L169" i="7"/>
  <c r="M169" i="7"/>
  <c r="D170" i="7"/>
  <c r="E170" i="7"/>
  <c r="F170" i="7"/>
  <c r="G170" i="7"/>
  <c r="H170" i="7"/>
  <c r="I170" i="7"/>
  <c r="J170" i="7"/>
  <c r="K170" i="7"/>
  <c r="L170" i="7"/>
  <c r="M170" i="7"/>
  <c r="D171" i="7"/>
  <c r="E171" i="7"/>
  <c r="F171" i="7"/>
  <c r="G171" i="7"/>
  <c r="H171" i="7"/>
  <c r="I171" i="7"/>
  <c r="J171" i="7"/>
  <c r="K171" i="7"/>
  <c r="L171" i="7"/>
  <c r="M171" i="7"/>
  <c r="D172" i="7"/>
  <c r="E172" i="7"/>
  <c r="F172" i="7"/>
  <c r="G172" i="7"/>
  <c r="H172" i="7"/>
  <c r="I172" i="7"/>
  <c r="J172" i="7"/>
  <c r="K172" i="7"/>
  <c r="L172" i="7"/>
  <c r="M172" i="7"/>
  <c r="D173" i="7"/>
  <c r="E173" i="7"/>
  <c r="F173" i="7"/>
  <c r="C173" i="7" s="1"/>
  <c r="G173" i="7"/>
  <c r="H173" i="7"/>
  <c r="I173" i="7"/>
  <c r="J173" i="7"/>
  <c r="K173" i="7"/>
  <c r="L173" i="7"/>
  <c r="M173" i="7"/>
  <c r="D174" i="7"/>
  <c r="E174" i="7"/>
  <c r="F174" i="7"/>
  <c r="G174" i="7"/>
  <c r="H174" i="7"/>
  <c r="I174" i="7"/>
  <c r="J174" i="7"/>
  <c r="K174" i="7"/>
  <c r="L174" i="7"/>
  <c r="M174" i="7"/>
  <c r="D175" i="7"/>
  <c r="E175" i="7"/>
  <c r="F175" i="7"/>
  <c r="G175" i="7"/>
  <c r="H175" i="7"/>
  <c r="I175" i="7"/>
  <c r="J175" i="7"/>
  <c r="K175" i="7"/>
  <c r="L175" i="7"/>
  <c r="M175" i="7"/>
  <c r="D176" i="7"/>
  <c r="E176" i="7"/>
  <c r="F176" i="7"/>
  <c r="G176" i="7"/>
  <c r="H176" i="7"/>
  <c r="I176" i="7"/>
  <c r="J176" i="7"/>
  <c r="K176" i="7"/>
  <c r="L176" i="7"/>
  <c r="M176" i="7"/>
  <c r="D177" i="7"/>
  <c r="E177" i="7"/>
  <c r="F177" i="7"/>
  <c r="G177" i="7"/>
  <c r="H177" i="7"/>
  <c r="I177" i="7"/>
  <c r="J177" i="7"/>
  <c r="K177" i="7"/>
  <c r="L177" i="7"/>
  <c r="M177" i="7"/>
  <c r="D178" i="7"/>
  <c r="E178" i="7"/>
  <c r="F178" i="7"/>
  <c r="G178" i="7"/>
  <c r="H178" i="7"/>
  <c r="I178" i="7"/>
  <c r="J178" i="7"/>
  <c r="K178" i="7"/>
  <c r="L178" i="7"/>
  <c r="M178" i="7"/>
  <c r="D179" i="7"/>
  <c r="E179" i="7"/>
  <c r="F179" i="7"/>
  <c r="G179" i="7"/>
  <c r="H179" i="7"/>
  <c r="I179" i="7"/>
  <c r="J179" i="7"/>
  <c r="K179" i="7"/>
  <c r="L179" i="7"/>
  <c r="M179" i="7"/>
  <c r="D180" i="7"/>
  <c r="E180" i="7"/>
  <c r="F180" i="7"/>
  <c r="G180" i="7"/>
  <c r="H180" i="7"/>
  <c r="I180" i="7"/>
  <c r="J180" i="7"/>
  <c r="K180" i="7"/>
  <c r="L180" i="7"/>
  <c r="M180" i="7"/>
  <c r="D181" i="7"/>
  <c r="E181" i="7"/>
  <c r="F181" i="7"/>
  <c r="G181" i="7"/>
  <c r="H181" i="7"/>
  <c r="I181" i="7"/>
  <c r="J181" i="7"/>
  <c r="K181" i="7"/>
  <c r="L181" i="7"/>
  <c r="M181" i="7"/>
  <c r="D182" i="7"/>
  <c r="E182" i="7"/>
  <c r="F182" i="7"/>
  <c r="G182" i="7"/>
  <c r="H182" i="7"/>
  <c r="I182" i="7"/>
  <c r="J182" i="7"/>
  <c r="K182" i="7"/>
  <c r="L182" i="7"/>
  <c r="M182" i="7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C80" i="10"/>
  <c r="C81" i="10"/>
  <c r="C110" i="10" s="1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D109" i="10"/>
  <c r="E109" i="10"/>
  <c r="F109" i="10"/>
  <c r="G109" i="10"/>
  <c r="H109" i="10"/>
  <c r="I109" i="10"/>
  <c r="J109" i="10"/>
  <c r="K109" i="10"/>
  <c r="L109" i="10"/>
  <c r="M109" i="10"/>
  <c r="D110" i="10"/>
  <c r="E110" i="10"/>
  <c r="F110" i="10"/>
  <c r="G110" i="10"/>
  <c r="H110" i="10"/>
  <c r="I110" i="10"/>
  <c r="J110" i="10"/>
  <c r="K110" i="10"/>
  <c r="L110" i="10"/>
  <c r="M110" i="10"/>
  <c r="C117" i="10"/>
  <c r="C147" i="10" s="1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D146" i="10"/>
  <c r="E146" i="10"/>
  <c r="F146" i="10"/>
  <c r="G146" i="10"/>
  <c r="H146" i="10"/>
  <c r="I146" i="10"/>
  <c r="J146" i="10"/>
  <c r="K146" i="10"/>
  <c r="L146" i="10"/>
  <c r="M146" i="10"/>
  <c r="D147" i="10"/>
  <c r="E147" i="10"/>
  <c r="F147" i="10"/>
  <c r="G147" i="10"/>
  <c r="H147" i="10"/>
  <c r="I147" i="10"/>
  <c r="J147" i="10"/>
  <c r="K147" i="10"/>
  <c r="L147" i="10"/>
  <c r="M147" i="10"/>
  <c r="D154" i="10"/>
  <c r="C154" i="10" s="1"/>
  <c r="E154" i="10"/>
  <c r="F154" i="10"/>
  <c r="G154" i="10"/>
  <c r="H154" i="10"/>
  <c r="I154" i="10"/>
  <c r="J154" i="10"/>
  <c r="K154" i="10"/>
  <c r="L154" i="10"/>
  <c r="M154" i="10"/>
  <c r="D155" i="10"/>
  <c r="E155" i="10"/>
  <c r="F155" i="10"/>
  <c r="G155" i="10"/>
  <c r="H155" i="10"/>
  <c r="I155" i="10"/>
  <c r="J155" i="10"/>
  <c r="K155" i="10"/>
  <c r="L155" i="10"/>
  <c r="M155" i="10"/>
  <c r="D156" i="10"/>
  <c r="E156" i="10"/>
  <c r="F156" i="10"/>
  <c r="G156" i="10"/>
  <c r="H156" i="10"/>
  <c r="I156" i="10"/>
  <c r="J156" i="10"/>
  <c r="K156" i="10"/>
  <c r="L156" i="10"/>
  <c r="M156" i="10"/>
  <c r="D157" i="10"/>
  <c r="C157" i="10" s="1"/>
  <c r="E157" i="10"/>
  <c r="F157" i="10"/>
  <c r="G157" i="10"/>
  <c r="H157" i="10"/>
  <c r="I157" i="10"/>
  <c r="J157" i="10"/>
  <c r="K157" i="10"/>
  <c r="L157" i="10"/>
  <c r="M157" i="10"/>
  <c r="D158" i="10"/>
  <c r="E158" i="10"/>
  <c r="F158" i="10"/>
  <c r="G158" i="10"/>
  <c r="H158" i="10"/>
  <c r="I158" i="10"/>
  <c r="J158" i="10"/>
  <c r="K158" i="10"/>
  <c r="L158" i="10"/>
  <c r="M158" i="10"/>
  <c r="D159" i="10"/>
  <c r="E159" i="10"/>
  <c r="F159" i="10"/>
  <c r="G159" i="10"/>
  <c r="H159" i="10"/>
  <c r="I159" i="10"/>
  <c r="J159" i="10"/>
  <c r="K159" i="10"/>
  <c r="L159" i="10"/>
  <c r="M159" i="10"/>
  <c r="D160" i="10"/>
  <c r="E160" i="10"/>
  <c r="F160" i="10"/>
  <c r="G160" i="10"/>
  <c r="H160" i="10"/>
  <c r="I160" i="10"/>
  <c r="J160" i="10"/>
  <c r="K160" i="10"/>
  <c r="L160" i="10"/>
  <c r="M160" i="10"/>
  <c r="D161" i="10"/>
  <c r="E161" i="10"/>
  <c r="F161" i="10"/>
  <c r="G161" i="10"/>
  <c r="H161" i="10"/>
  <c r="I161" i="10"/>
  <c r="J161" i="10"/>
  <c r="K161" i="10"/>
  <c r="L161" i="10"/>
  <c r="M161" i="10"/>
  <c r="D162" i="10"/>
  <c r="E162" i="10"/>
  <c r="F162" i="10"/>
  <c r="G162" i="10"/>
  <c r="H162" i="10"/>
  <c r="I162" i="10"/>
  <c r="J162" i="10"/>
  <c r="K162" i="10"/>
  <c r="L162" i="10"/>
  <c r="M162" i="10"/>
  <c r="D163" i="10"/>
  <c r="E163" i="10"/>
  <c r="F163" i="10"/>
  <c r="C163" i="10" s="1"/>
  <c r="G163" i="10"/>
  <c r="H163" i="10"/>
  <c r="I163" i="10"/>
  <c r="J163" i="10"/>
  <c r="K163" i="10"/>
  <c r="L163" i="10"/>
  <c r="M163" i="10"/>
  <c r="D164" i="10"/>
  <c r="E164" i="10"/>
  <c r="F164" i="10"/>
  <c r="G164" i="10"/>
  <c r="H164" i="10"/>
  <c r="I164" i="10"/>
  <c r="J164" i="10"/>
  <c r="K164" i="10"/>
  <c r="L164" i="10"/>
  <c r="M164" i="10"/>
  <c r="D165" i="10"/>
  <c r="E165" i="10"/>
  <c r="F165" i="10"/>
  <c r="G165" i="10"/>
  <c r="H165" i="10"/>
  <c r="I165" i="10"/>
  <c r="J165" i="10"/>
  <c r="K165" i="10"/>
  <c r="L165" i="10"/>
  <c r="M165" i="10"/>
  <c r="D166" i="10"/>
  <c r="E166" i="10"/>
  <c r="F166" i="10"/>
  <c r="G166" i="10"/>
  <c r="H166" i="10"/>
  <c r="I166" i="10"/>
  <c r="J166" i="10"/>
  <c r="K166" i="10"/>
  <c r="L166" i="10"/>
  <c r="M166" i="10"/>
  <c r="D167" i="10"/>
  <c r="E167" i="10"/>
  <c r="F167" i="10"/>
  <c r="G167" i="10"/>
  <c r="H167" i="10"/>
  <c r="I167" i="10"/>
  <c r="J167" i="10"/>
  <c r="K167" i="10"/>
  <c r="L167" i="10"/>
  <c r="M167" i="10"/>
  <c r="D168" i="10"/>
  <c r="E168" i="10"/>
  <c r="F168" i="10"/>
  <c r="G168" i="10"/>
  <c r="H168" i="10"/>
  <c r="I168" i="10"/>
  <c r="J168" i="10"/>
  <c r="K168" i="10"/>
  <c r="L168" i="10"/>
  <c r="M168" i="10"/>
  <c r="D169" i="10"/>
  <c r="E169" i="10"/>
  <c r="F169" i="10"/>
  <c r="G169" i="10"/>
  <c r="H169" i="10"/>
  <c r="I169" i="10"/>
  <c r="J169" i="10"/>
  <c r="K169" i="10"/>
  <c r="L169" i="10"/>
  <c r="M169" i="10"/>
  <c r="D170" i="10"/>
  <c r="E170" i="10"/>
  <c r="F170" i="10"/>
  <c r="G170" i="10"/>
  <c r="H170" i="10"/>
  <c r="I170" i="10"/>
  <c r="J170" i="10"/>
  <c r="K170" i="10"/>
  <c r="L170" i="10"/>
  <c r="M170" i="10"/>
  <c r="D171" i="10"/>
  <c r="E171" i="10"/>
  <c r="F171" i="10"/>
  <c r="G171" i="10"/>
  <c r="H171" i="10"/>
  <c r="I171" i="10"/>
  <c r="J171" i="10"/>
  <c r="K171" i="10"/>
  <c r="L171" i="10"/>
  <c r="M171" i="10"/>
  <c r="D172" i="10"/>
  <c r="C172" i="10" s="1"/>
  <c r="E172" i="10"/>
  <c r="F172" i="10"/>
  <c r="G172" i="10"/>
  <c r="H172" i="10"/>
  <c r="I172" i="10"/>
  <c r="J172" i="10"/>
  <c r="K172" i="10"/>
  <c r="L172" i="10"/>
  <c r="M172" i="10"/>
  <c r="D173" i="10"/>
  <c r="E173" i="10"/>
  <c r="F173" i="10"/>
  <c r="G173" i="10"/>
  <c r="H173" i="10"/>
  <c r="I173" i="10"/>
  <c r="J173" i="10"/>
  <c r="K173" i="10"/>
  <c r="L173" i="10"/>
  <c r="M173" i="10"/>
  <c r="D174" i="10"/>
  <c r="E174" i="10"/>
  <c r="F174" i="10"/>
  <c r="G174" i="10"/>
  <c r="H174" i="10"/>
  <c r="I174" i="10"/>
  <c r="J174" i="10"/>
  <c r="K174" i="10"/>
  <c r="L174" i="10"/>
  <c r="M174" i="10"/>
  <c r="D175" i="10"/>
  <c r="E175" i="10"/>
  <c r="F175" i="10"/>
  <c r="G175" i="10"/>
  <c r="H175" i="10"/>
  <c r="I175" i="10"/>
  <c r="J175" i="10"/>
  <c r="K175" i="10"/>
  <c r="L175" i="10"/>
  <c r="M175" i="10"/>
  <c r="D176" i="10"/>
  <c r="C176" i="10" s="1"/>
  <c r="E176" i="10"/>
  <c r="F176" i="10"/>
  <c r="G176" i="10"/>
  <c r="H176" i="10"/>
  <c r="I176" i="10"/>
  <c r="J176" i="10"/>
  <c r="K176" i="10"/>
  <c r="L176" i="10"/>
  <c r="M176" i="10"/>
  <c r="D177" i="10"/>
  <c r="E177" i="10"/>
  <c r="F177" i="10"/>
  <c r="G177" i="10"/>
  <c r="H177" i="10"/>
  <c r="I177" i="10"/>
  <c r="J177" i="10"/>
  <c r="K177" i="10"/>
  <c r="L177" i="10"/>
  <c r="M177" i="10"/>
  <c r="D178" i="10"/>
  <c r="C178" i="10" s="1"/>
  <c r="E178" i="10"/>
  <c r="F178" i="10"/>
  <c r="G178" i="10"/>
  <c r="H178" i="10"/>
  <c r="I178" i="10"/>
  <c r="J178" i="10"/>
  <c r="K178" i="10"/>
  <c r="L178" i="10"/>
  <c r="M178" i="10"/>
  <c r="D179" i="10"/>
  <c r="E179" i="10"/>
  <c r="F179" i="10"/>
  <c r="G179" i="10"/>
  <c r="H179" i="10"/>
  <c r="I179" i="10"/>
  <c r="J179" i="10"/>
  <c r="K179" i="10"/>
  <c r="L179" i="10"/>
  <c r="M179" i="10"/>
  <c r="D180" i="10"/>
  <c r="E180" i="10"/>
  <c r="F180" i="10"/>
  <c r="G180" i="10"/>
  <c r="H180" i="10"/>
  <c r="I180" i="10"/>
  <c r="J180" i="10"/>
  <c r="K180" i="10"/>
  <c r="L180" i="10"/>
  <c r="M180" i="10"/>
  <c r="D181" i="10"/>
  <c r="E181" i="10"/>
  <c r="F181" i="10"/>
  <c r="C181" i="10" s="1"/>
  <c r="G181" i="10"/>
  <c r="H181" i="10"/>
  <c r="I181" i="10"/>
  <c r="J181" i="10"/>
  <c r="K181" i="10"/>
  <c r="L181" i="10"/>
  <c r="M181" i="10"/>
  <c r="D182" i="10"/>
  <c r="C182" i="10" s="1"/>
  <c r="E182" i="10"/>
  <c r="F182" i="10"/>
  <c r="G182" i="10"/>
  <c r="H182" i="10"/>
  <c r="I182" i="10"/>
  <c r="J182" i="10"/>
  <c r="K182" i="10"/>
  <c r="L182" i="10"/>
  <c r="M182" i="10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D35" i="9"/>
  <c r="E35" i="9"/>
  <c r="F35" i="9"/>
  <c r="G35" i="9"/>
  <c r="H35" i="9"/>
  <c r="I35" i="9"/>
  <c r="J35" i="9"/>
  <c r="K35" i="9"/>
  <c r="L35" i="9"/>
  <c r="M35" i="9"/>
  <c r="D36" i="9"/>
  <c r="E36" i="9"/>
  <c r="F36" i="9"/>
  <c r="G36" i="9"/>
  <c r="H36" i="9"/>
  <c r="I36" i="9"/>
  <c r="J36" i="9"/>
  <c r="K36" i="9"/>
  <c r="L36" i="9"/>
  <c r="M36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D72" i="9"/>
  <c r="E72" i="9"/>
  <c r="F72" i="9"/>
  <c r="G72" i="9"/>
  <c r="H72" i="9"/>
  <c r="I72" i="9"/>
  <c r="J72" i="9"/>
  <c r="K72" i="9"/>
  <c r="L72" i="9"/>
  <c r="M72" i="9"/>
  <c r="D73" i="9"/>
  <c r="E73" i="9"/>
  <c r="F73" i="9"/>
  <c r="G73" i="9"/>
  <c r="H73" i="9"/>
  <c r="I73" i="9"/>
  <c r="J73" i="9"/>
  <c r="K73" i="9"/>
  <c r="L73" i="9"/>
  <c r="M73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D109" i="9"/>
  <c r="E109" i="9"/>
  <c r="F109" i="9"/>
  <c r="G109" i="9"/>
  <c r="H109" i="9"/>
  <c r="I109" i="9"/>
  <c r="J109" i="9"/>
  <c r="K109" i="9"/>
  <c r="L109" i="9"/>
  <c r="M109" i="9"/>
  <c r="D110" i="9"/>
  <c r="E110" i="9"/>
  <c r="F110" i="9"/>
  <c r="G110" i="9"/>
  <c r="H110" i="9"/>
  <c r="I110" i="9"/>
  <c r="J110" i="9"/>
  <c r="K110" i="9"/>
  <c r="L110" i="9"/>
  <c r="M110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D146" i="9"/>
  <c r="E146" i="9"/>
  <c r="F146" i="9"/>
  <c r="G146" i="9"/>
  <c r="H146" i="9"/>
  <c r="I146" i="9"/>
  <c r="J146" i="9"/>
  <c r="K146" i="9"/>
  <c r="L146" i="9"/>
  <c r="M146" i="9"/>
  <c r="D147" i="9"/>
  <c r="E147" i="9"/>
  <c r="F147" i="9"/>
  <c r="G147" i="9"/>
  <c r="H147" i="9"/>
  <c r="I147" i="9"/>
  <c r="J147" i="9"/>
  <c r="K147" i="9"/>
  <c r="L147" i="9"/>
  <c r="M147" i="9"/>
  <c r="D154" i="9"/>
  <c r="E154" i="9"/>
  <c r="F154" i="9"/>
  <c r="G154" i="9"/>
  <c r="H154" i="9"/>
  <c r="I154" i="9"/>
  <c r="J154" i="9"/>
  <c r="K154" i="9"/>
  <c r="L154" i="9"/>
  <c r="M154" i="9"/>
  <c r="D155" i="9"/>
  <c r="E155" i="9"/>
  <c r="F155" i="9"/>
  <c r="G155" i="9"/>
  <c r="H155" i="9"/>
  <c r="I155" i="9"/>
  <c r="J155" i="9"/>
  <c r="K155" i="9"/>
  <c r="L155" i="9"/>
  <c r="M155" i="9"/>
  <c r="D156" i="9"/>
  <c r="E156" i="9"/>
  <c r="F156" i="9"/>
  <c r="G156" i="9"/>
  <c r="H156" i="9"/>
  <c r="I156" i="9"/>
  <c r="J156" i="9"/>
  <c r="K156" i="9"/>
  <c r="L156" i="9"/>
  <c r="M156" i="9"/>
  <c r="D157" i="9"/>
  <c r="E157" i="9"/>
  <c r="F157" i="9"/>
  <c r="G157" i="9"/>
  <c r="H157" i="9"/>
  <c r="I157" i="9"/>
  <c r="J157" i="9"/>
  <c r="K157" i="9"/>
  <c r="L157" i="9"/>
  <c r="M157" i="9"/>
  <c r="D158" i="9"/>
  <c r="E158" i="9"/>
  <c r="F158" i="9"/>
  <c r="G158" i="9"/>
  <c r="H158" i="9"/>
  <c r="I158" i="9"/>
  <c r="J158" i="9"/>
  <c r="K158" i="9"/>
  <c r="L158" i="9"/>
  <c r="M158" i="9"/>
  <c r="D159" i="9"/>
  <c r="E159" i="9"/>
  <c r="F159" i="9"/>
  <c r="G159" i="9"/>
  <c r="H159" i="9"/>
  <c r="I159" i="9"/>
  <c r="J159" i="9"/>
  <c r="K159" i="9"/>
  <c r="L159" i="9"/>
  <c r="M159" i="9"/>
  <c r="D160" i="9"/>
  <c r="E160" i="9"/>
  <c r="F160" i="9"/>
  <c r="G160" i="9"/>
  <c r="H160" i="9"/>
  <c r="I160" i="9"/>
  <c r="J160" i="9"/>
  <c r="K160" i="9"/>
  <c r="L160" i="9"/>
  <c r="M160" i="9"/>
  <c r="D161" i="9"/>
  <c r="E161" i="9"/>
  <c r="F161" i="9"/>
  <c r="G161" i="9"/>
  <c r="H161" i="9"/>
  <c r="I161" i="9"/>
  <c r="J161" i="9"/>
  <c r="K161" i="9"/>
  <c r="L161" i="9"/>
  <c r="M161" i="9"/>
  <c r="D162" i="9"/>
  <c r="E162" i="9"/>
  <c r="F162" i="9"/>
  <c r="C162" i="9" s="1"/>
  <c r="G162" i="9"/>
  <c r="H162" i="9"/>
  <c r="I162" i="9"/>
  <c r="J162" i="9"/>
  <c r="K162" i="9"/>
  <c r="L162" i="9"/>
  <c r="M162" i="9"/>
  <c r="D163" i="9"/>
  <c r="E163" i="9"/>
  <c r="F163" i="9"/>
  <c r="G163" i="9"/>
  <c r="H163" i="9"/>
  <c r="I163" i="9"/>
  <c r="J163" i="9"/>
  <c r="K163" i="9"/>
  <c r="L163" i="9"/>
  <c r="M163" i="9"/>
  <c r="D164" i="9"/>
  <c r="E164" i="9"/>
  <c r="F164" i="9"/>
  <c r="G164" i="9"/>
  <c r="H164" i="9"/>
  <c r="I164" i="9"/>
  <c r="J164" i="9"/>
  <c r="K164" i="9"/>
  <c r="L164" i="9"/>
  <c r="M164" i="9"/>
  <c r="D165" i="9"/>
  <c r="E165" i="9"/>
  <c r="F165" i="9"/>
  <c r="G165" i="9"/>
  <c r="H165" i="9"/>
  <c r="I165" i="9"/>
  <c r="J165" i="9"/>
  <c r="K165" i="9"/>
  <c r="L165" i="9"/>
  <c r="M165" i="9"/>
  <c r="D166" i="9"/>
  <c r="E166" i="9"/>
  <c r="F166" i="9"/>
  <c r="G166" i="9"/>
  <c r="H166" i="9"/>
  <c r="I166" i="9"/>
  <c r="J166" i="9"/>
  <c r="K166" i="9"/>
  <c r="L166" i="9"/>
  <c r="M166" i="9"/>
  <c r="D167" i="9"/>
  <c r="E167" i="9"/>
  <c r="F167" i="9"/>
  <c r="G167" i="9"/>
  <c r="H167" i="9"/>
  <c r="I167" i="9"/>
  <c r="J167" i="9"/>
  <c r="K167" i="9"/>
  <c r="L167" i="9"/>
  <c r="M167" i="9"/>
  <c r="D168" i="9"/>
  <c r="E168" i="9"/>
  <c r="F168" i="9"/>
  <c r="G168" i="9"/>
  <c r="H168" i="9"/>
  <c r="I168" i="9"/>
  <c r="J168" i="9"/>
  <c r="K168" i="9"/>
  <c r="L168" i="9"/>
  <c r="M168" i="9"/>
  <c r="D169" i="9"/>
  <c r="E169" i="9"/>
  <c r="F169" i="9"/>
  <c r="G169" i="9"/>
  <c r="H169" i="9"/>
  <c r="I169" i="9"/>
  <c r="J169" i="9"/>
  <c r="K169" i="9"/>
  <c r="L169" i="9"/>
  <c r="M169" i="9"/>
  <c r="D170" i="9"/>
  <c r="E170" i="9"/>
  <c r="F170" i="9"/>
  <c r="G170" i="9"/>
  <c r="H170" i="9"/>
  <c r="I170" i="9"/>
  <c r="J170" i="9"/>
  <c r="K170" i="9"/>
  <c r="L170" i="9"/>
  <c r="M170" i="9"/>
  <c r="D171" i="9"/>
  <c r="E171" i="9"/>
  <c r="F171" i="9"/>
  <c r="G171" i="9"/>
  <c r="H171" i="9"/>
  <c r="I171" i="9"/>
  <c r="J171" i="9"/>
  <c r="K171" i="9"/>
  <c r="L171" i="9"/>
  <c r="M171" i="9"/>
  <c r="D172" i="9"/>
  <c r="E172" i="9"/>
  <c r="F172" i="9"/>
  <c r="G172" i="9"/>
  <c r="H172" i="9"/>
  <c r="I172" i="9"/>
  <c r="J172" i="9"/>
  <c r="K172" i="9"/>
  <c r="L172" i="9"/>
  <c r="M172" i="9"/>
  <c r="D173" i="9"/>
  <c r="E173" i="9"/>
  <c r="F173" i="9"/>
  <c r="G173" i="9"/>
  <c r="H173" i="9"/>
  <c r="I173" i="9"/>
  <c r="J173" i="9"/>
  <c r="K173" i="9"/>
  <c r="L173" i="9"/>
  <c r="M173" i="9"/>
  <c r="D174" i="9"/>
  <c r="E174" i="9"/>
  <c r="F174" i="9"/>
  <c r="C174" i="9" s="1"/>
  <c r="G174" i="9"/>
  <c r="H174" i="9"/>
  <c r="I174" i="9"/>
  <c r="J174" i="9"/>
  <c r="K174" i="9"/>
  <c r="L174" i="9"/>
  <c r="M174" i="9"/>
  <c r="D175" i="9"/>
  <c r="E175" i="9"/>
  <c r="F175" i="9"/>
  <c r="G175" i="9"/>
  <c r="H175" i="9"/>
  <c r="I175" i="9"/>
  <c r="J175" i="9"/>
  <c r="K175" i="9"/>
  <c r="L175" i="9"/>
  <c r="M175" i="9"/>
  <c r="D176" i="9"/>
  <c r="E176" i="9"/>
  <c r="F176" i="9"/>
  <c r="G176" i="9"/>
  <c r="H176" i="9"/>
  <c r="I176" i="9"/>
  <c r="J176" i="9"/>
  <c r="K176" i="9"/>
  <c r="L176" i="9"/>
  <c r="M176" i="9"/>
  <c r="D177" i="9"/>
  <c r="E177" i="9"/>
  <c r="F177" i="9"/>
  <c r="G177" i="9"/>
  <c r="H177" i="9"/>
  <c r="I177" i="9"/>
  <c r="J177" i="9"/>
  <c r="K177" i="9"/>
  <c r="L177" i="9"/>
  <c r="M177" i="9"/>
  <c r="D178" i="9"/>
  <c r="E178" i="9"/>
  <c r="F178" i="9"/>
  <c r="G178" i="9"/>
  <c r="H178" i="9"/>
  <c r="I178" i="9"/>
  <c r="J178" i="9"/>
  <c r="K178" i="9"/>
  <c r="L178" i="9"/>
  <c r="M178" i="9"/>
  <c r="D179" i="9"/>
  <c r="E179" i="9"/>
  <c r="F179" i="9"/>
  <c r="G179" i="9"/>
  <c r="H179" i="9"/>
  <c r="I179" i="9"/>
  <c r="J179" i="9"/>
  <c r="K179" i="9"/>
  <c r="L179" i="9"/>
  <c r="M179" i="9"/>
  <c r="D180" i="9"/>
  <c r="E180" i="9"/>
  <c r="F180" i="9"/>
  <c r="C180" i="9" s="1"/>
  <c r="G180" i="9"/>
  <c r="H180" i="9"/>
  <c r="I180" i="9"/>
  <c r="J180" i="9"/>
  <c r="K180" i="9"/>
  <c r="L180" i="9"/>
  <c r="M180" i="9"/>
  <c r="D181" i="9"/>
  <c r="C181" i="9" s="1"/>
  <c r="E181" i="9"/>
  <c r="F181" i="9"/>
  <c r="G181" i="9"/>
  <c r="H181" i="9"/>
  <c r="I181" i="9"/>
  <c r="J181" i="9"/>
  <c r="K181" i="9"/>
  <c r="L181" i="9"/>
  <c r="M181" i="9"/>
  <c r="D182" i="9"/>
  <c r="E182" i="9"/>
  <c r="F182" i="9"/>
  <c r="G182" i="9"/>
  <c r="H182" i="9"/>
  <c r="I182" i="9"/>
  <c r="J182" i="9"/>
  <c r="K182" i="9"/>
  <c r="L182" i="9"/>
  <c r="M182" i="9"/>
  <c r="D6" i="8"/>
  <c r="D6" i="2" s="1"/>
  <c r="E6" i="8"/>
  <c r="E6" i="2" s="1"/>
  <c r="F6" i="8"/>
  <c r="F6" i="2" s="1"/>
  <c r="G6" i="8"/>
  <c r="G6" i="2" s="1"/>
  <c r="H6" i="8"/>
  <c r="I6" i="8"/>
  <c r="I6" i="2" s="1"/>
  <c r="J6" i="8"/>
  <c r="J6" i="2" s="1"/>
  <c r="K6" i="8"/>
  <c r="K6" i="2" s="1"/>
  <c r="L6" i="8"/>
  <c r="M6" i="8"/>
  <c r="M6" i="2" s="1"/>
  <c r="D7" i="8"/>
  <c r="E7" i="8"/>
  <c r="E7" i="2" s="1"/>
  <c r="F7" i="8"/>
  <c r="G7" i="8"/>
  <c r="G7" i="2" s="1"/>
  <c r="H7" i="8"/>
  <c r="H7" i="2" s="1"/>
  <c r="I7" i="8"/>
  <c r="J7" i="8"/>
  <c r="J7" i="2" s="1"/>
  <c r="K7" i="8"/>
  <c r="L7" i="8"/>
  <c r="L155" i="8" s="1"/>
  <c r="M7" i="8"/>
  <c r="M7" i="2" s="1"/>
  <c r="D8" i="8"/>
  <c r="E8" i="8"/>
  <c r="E8" i="2" s="1"/>
  <c r="F8" i="8"/>
  <c r="F8" i="2" s="1"/>
  <c r="G8" i="8"/>
  <c r="H8" i="8"/>
  <c r="H8" i="2" s="1"/>
  <c r="I8" i="8"/>
  <c r="I8" i="2" s="1"/>
  <c r="J8" i="8"/>
  <c r="K8" i="8"/>
  <c r="K8" i="2" s="1"/>
  <c r="L8" i="8"/>
  <c r="L8" i="2" s="1"/>
  <c r="M8" i="8"/>
  <c r="D9" i="8"/>
  <c r="D157" i="8" s="1"/>
  <c r="E9" i="8"/>
  <c r="E9" i="2" s="1"/>
  <c r="F9" i="8"/>
  <c r="F9" i="2" s="1"/>
  <c r="G9" i="8"/>
  <c r="G9" i="2" s="1"/>
  <c r="H9" i="8"/>
  <c r="H9" i="2" s="1"/>
  <c r="I9" i="8"/>
  <c r="I9" i="2" s="1"/>
  <c r="J9" i="8"/>
  <c r="J9" i="2" s="1"/>
  <c r="K9" i="8"/>
  <c r="K9" i="2" s="1"/>
  <c r="L9" i="8"/>
  <c r="M9" i="8"/>
  <c r="D10" i="8"/>
  <c r="C10" i="8" s="1"/>
  <c r="E10" i="8"/>
  <c r="F10" i="8"/>
  <c r="F158" i="8" s="1"/>
  <c r="G10" i="8"/>
  <c r="G10" i="2" s="1"/>
  <c r="H10" i="8"/>
  <c r="H10" i="2" s="1"/>
  <c r="I10" i="8"/>
  <c r="I10" i="2" s="1"/>
  <c r="J10" i="8"/>
  <c r="J10" i="2" s="1"/>
  <c r="K10" i="8"/>
  <c r="K158" i="8" s="1"/>
  <c r="L10" i="8"/>
  <c r="L10" i="2" s="1"/>
  <c r="M10" i="8"/>
  <c r="M10" i="2" s="1"/>
  <c r="D11" i="8"/>
  <c r="E11" i="8"/>
  <c r="E11" i="2" s="1"/>
  <c r="F11" i="8"/>
  <c r="G11" i="8"/>
  <c r="G11" i="2" s="1"/>
  <c r="H11" i="8"/>
  <c r="H11" i="2" s="1"/>
  <c r="I11" i="8"/>
  <c r="I11" i="2" s="1"/>
  <c r="J11" i="8"/>
  <c r="J11" i="2" s="1"/>
  <c r="K11" i="8"/>
  <c r="K11" i="2" s="1"/>
  <c r="L11" i="8"/>
  <c r="L11" i="2" s="1"/>
  <c r="M11" i="8"/>
  <c r="D12" i="8"/>
  <c r="E12" i="8"/>
  <c r="E12" i="2" s="1"/>
  <c r="F12" i="8"/>
  <c r="F12" i="2" s="1"/>
  <c r="G12" i="8"/>
  <c r="H12" i="8"/>
  <c r="H160" i="8" s="1"/>
  <c r="I12" i="8"/>
  <c r="I12" i="2" s="1"/>
  <c r="J12" i="8"/>
  <c r="K12" i="8"/>
  <c r="K12" i="2" s="1"/>
  <c r="L12" i="8"/>
  <c r="M12" i="8"/>
  <c r="M12" i="2" s="1"/>
  <c r="D13" i="8"/>
  <c r="D13" i="2" s="1"/>
  <c r="E13" i="8"/>
  <c r="F13" i="8"/>
  <c r="F13" i="2" s="1"/>
  <c r="G13" i="8"/>
  <c r="G13" i="2" s="1"/>
  <c r="H13" i="8"/>
  <c r="H13" i="2" s="1"/>
  <c r="I13" i="8"/>
  <c r="I13" i="2" s="1"/>
  <c r="I161" i="2" s="1"/>
  <c r="J13" i="8"/>
  <c r="J13" i="2" s="1"/>
  <c r="K13" i="8"/>
  <c r="K13" i="2" s="1"/>
  <c r="L13" i="8"/>
  <c r="L13" i="2" s="1"/>
  <c r="M13" i="8"/>
  <c r="M13" i="2" s="1"/>
  <c r="D14" i="8"/>
  <c r="D14" i="2" s="1"/>
  <c r="E14" i="8"/>
  <c r="F14" i="8"/>
  <c r="F162" i="8" s="1"/>
  <c r="G14" i="8"/>
  <c r="G14" i="2" s="1"/>
  <c r="H14" i="8"/>
  <c r="H14" i="2" s="1"/>
  <c r="I14" i="8"/>
  <c r="I14" i="2" s="1"/>
  <c r="J14" i="8"/>
  <c r="J14" i="2" s="1"/>
  <c r="K14" i="8"/>
  <c r="K14" i="2" s="1"/>
  <c r="L14" i="8"/>
  <c r="L162" i="8" s="1"/>
  <c r="M14" i="8"/>
  <c r="M14" i="2" s="1"/>
  <c r="D15" i="8"/>
  <c r="D15" i="2" s="1"/>
  <c r="E15" i="8"/>
  <c r="E15" i="2" s="1"/>
  <c r="F15" i="8"/>
  <c r="G15" i="8"/>
  <c r="G15" i="2" s="1"/>
  <c r="H15" i="8"/>
  <c r="H15" i="2" s="1"/>
  <c r="I15" i="8"/>
  <c r="J15" i="8"/>
  <c r="J15" i="2" s="1"/>
  <c r="K15" i="8"/>
  <c r="K15" i="2" s="1"/>
  <c r="L15" i="8"/>
  <c r="L15" i="2" s="1"/>
  <c r="M15" i="8"/>
  <c r="M15" i="2" s="1"/>
  <c r="D16" i="8"/>
  <c r="D16" i="2" s="1"/>
  <c r="C16" i="2" s="1"/>
  <c r="E16" i="8"/>
  <c r="E16" i="2" s="1"/>
  <c r="F16" i="8"/>
  <c r="F16" i="2" s="1"/>
  <c r="G16" i="8"/>
  <c r="G16" i="2" s="1"/>
  <c r="H16" i="8"/>
  <c r="H16" i="2" s="1"/>
  <c r="I16" i="8"/>
  <c r="I16" i="2" s="1"/>
  <c r="J16" i="8"/>
  <c r="J16" i="2" s="1"/>
  <c r="K16" i="8"/>
  <c r="K16" i="2" s="1"/>
  <c r="L16" i="8"/>
  <c r="L16" i="2" s="1"/>
  <c r="M16" i="8"/>
  <c r="D17" i="8"/>
  <c r="E17" i="8"/>
  <c r="E17" i="2" s="1"/>
  <c r="F17" i="8"/>
  <c r="F17" i="2" s="1"/>
  <c r="G17" i="8"/>
  <c r="G17" i="2" s="1"/>
  <c r="H17" i="8"/>
  <c r="H17" i="2" s="1"/>
  <c r="I17" i="8"/>
  <c r="I17" i="2" s="1"/>
  <c r="J17" i="8"/>
  <c r="J17" i="2" s="1"/>
  <c r="K17" i="8"/>
  <c r="K17" i="2" s="1"/>
  <c r="L17" i="8"/>
  <c r="M17" i="8"/>
  <c r="M17" i="2" s="1"/>
  <c r="D18" i="8"/>
  <c r="D18" i="2" s="1"/>
  <c r="E18" i="8"/>
  <c r="E18" i="2" s="1"/>
  <c r="F18" i="8"/>
  <c r="G18" i="8"/>
  <c r="G18" i="2" s="1"/>
  <c r="H18" i="8"/>
  <c r="I18" i="8"/>
  <c r="I18" i="2" s="1"/>
  <c r="J18" i="8"/>
  <c r="K18" i="8"/>
  <c r="K18" i="2" s="1"/>
  <c r="L18" i="8"/>
  <c r="L18" i="2" s="1"/>
  <c r="M18" i="8"/>
  <c r="M18" i="2" s="1"/>
  <c r="D19" i="8"/>
  <c r="D19" i="2" s="1"/>
  <c r="E19" i="8"/>
  <c r="E19" i="2" s="1"/>
  <c r="F19" i="8"/>
  <c r="F19" i="2" s="1"/>
  <c r="G19" i="8"/>
  <c r="G19" i="2" s="1"/>
  <c r="H19" i="8"/>
  <c r="H19" i="2" s="1"/>
  <c r="I19" i="8"/>
  <c r="I19" i="2" s="1"/>
  <c r="J19" i="8"/>
  <c r="K19" i="8"/>
  <c r="L19" i="8"/>
  <c r="L19" i="2" s="1"/>
  <c r="M19" i="8"/>
  <c r="M19" i="2" s="1"/>
  <c r="D20" i="8"/>
  <c r="D20" i="2" s="1"/>
  <c r="E20" i="8"/>
  <c r="E20" i="2" s="1"/>
  <c r="F20" i="8"/>
  <c r="F20" i="2" s="1"/>
  <c r="G20" i="8"/>
  <c r="G20" i="2" s="1"/>
  <c r="H20" i="8"/>
  <c r="H20" i="2" s="1"/>
  <c r="I20" i="8"/>
  <c r="I20" i="2" s="1"/>
  <c r="J20" i="8"/>
  <c r="J20" i="2" s="1"/>
  <c r="K20" i="8"/>
  <c r="K20" i="2" s="1"/>
  <c r="L20" i="8"/>
  <c r="L20" i="2" s="1"/>
  <c r="M20" i="8"/>
  <c r="D21" i="8"/>
  <c r="D21" i="2" s="1"/>
  <c r="E21" i="8"/>
  <c r="E21" i="2" s="1"/>
  <c r="F21" i="8"/>
  <c r="F21" i="2" s="1"/>
  <c r="G21" i="8"/>
  <c r="G21" i="2" s="1"/>
  <c r="H21" i="8"/>
  <c r="H21" i="2" s="1"/>
  <c r="I21" i="8"/>
  <c r="J21" i="8"/>
  <c r="J21" i="2" s="1"/>
  <c r="K21" i="8"/>
  <c r="K21" i="2" s="1"/>
  <c r="L21" i="8"/>
  <c r="L21" i="2" s="1"/>
  <c r="M21" i="8"/>
  <c r="M21" i="2" s="1"/>
  <c r="D22" i="8"/>
  <c r="D22" i="2" s="1"/>
  <c r="E22" i="8"/>
  <c r="E22" i="2" s="1"/>
  <c r="F22" i="8"/>
  <c r="F22" i="2" s="1"/>
  <c r="G22" i="8"/>
  <c r="G22" i="2" s="1"/>
  <c r="H22" i="8"/>
  <c r="H22" i="2" s="1"/>
  <c r="I22" i="8"/>
  <c r="I22" i="2" s="1"/>
  <c r="J22" i="8"/>
  <c r="J22" i="2" s="1"/>
  <c r="K22" i="8"/>
  <c r="K22" i="2" s="1"/>
  <c r="L22" i="8"/>
  <c r="L22" i="2" s="1"/>
  <c r="M22" i="8"/>
  <c r="M22" i="2" s="1"/>
  <c r="D23" i="8"/>
  <c r="D23" i="2" s="1"/>
  <c r="E23" i="8"/>
  <c r="E23" i="2" s="1"/>
  <c r="F23" i="8"/>
  <c r="G23" i="8"/>
  <c r="G23" i="2" s="1"/>
  <c r="H23" i="8"/>
  <c r="H23" i="2" s="1"/>
  <c r="I23" i="8"/>
  <c r="J23" i="8"/>
  <c r="J23" i="2" s="1"/>
  <c r="K23" i="8"/>
  <c r="K23" i="2" s="1"/>
  <c r="L23" i="8"/>
  <c r="L23" i="2" s="1"/>
  <c r="M23" i="8"/>
  <c r="M23" i="2" s="1"/>
  <c r="D24" i="8"/>
  <c r="D24" i="2" s="1"/>
  <c r="E24" i="8"/>
  <c r="E24" i="2" s="1"/>
  <c r="F24" i="8"/>
  <c r="G24" i="8"/>
  <c r="G24" i="2" s="1"/>
  <c r="H24" i="8"/>
  <c r="H24" i="2" s="1"/>
  <c r="I24" i="8"/>
  <c r="I24" i="2" s="1"/>
  <c r="J24" i="8"/>
  <c r="J24" i="2" s="1"/>
  <c r="K24" i="8"/>
  <c r="K24" i="2" s="1"/>
  <c r="L24" i="8"/>
  <c r="L24" i="2" s="1"/>
  <c r="M24" i="8"/>
  <c r="M24" i="2" s="1"/>
  <c r="D25" i="8"/>
  <c r="D25" i="2" s="1"/>
  <c r="E25" i="8"/>
  <c r="E25" i="2" s="1"/>
  <c r="F25" i="8"/>
  <c r="F25" i="2" s="1"/>
  <c r="G25" i="8"/>
  <c r="H25" i="8"/>
  <c r="H25" i="2" s="1"/>
  <c r="I25" i="8"/>
  <c r="I25" i="2" s="1"/>
  <c r="J25" i="8"/>
  <c r="K25" i="8"/>
  <c r="L25" i="8"/>
  <c r="L25" i="2" s="1"/>
  <c r="M25" i="8"/>
  <c r="M25" i="2" s="1"/>
  <c r="D26" i="8"/>
  <c r="D26" i="2" s="1"/>
  <c r="E26" i="8"/>
  <c r="E26" i="2" s="1"/>
  <c r="F26" i="8"/>
  <c r="F26" i="2" s="1"/>
  <c r="G26" i="8"/>
  <c r="G26" i="2" s="1"/>
  <c r="H26" i="8"/>
  <c r="H26" i="2" s="1"/>
  <c r="I26" i="8"/>
  <c r="I26" i="2" s="1"/>
  <c r="J26" i="8"/>
  <c r="J26" i="2" s="1"/>
  <c r="K26" i="8"/>
  <c r="K26" i="2" s="1"/>
  <c r="L26" i="8"/>
  <c r="L26" i="2" s="1"/>
  <c r="M26" i="8"/>
  <c r="M26" i="2" s="1"/>
  <c r="D27" i="8"/>
  <c r="E27" i="8"/>
  <c r="E27" i="2" s="1"/>
  <c r="F27" i="8"/>
  <c r="F27" i="2" s="1"/>
  <c r="G27" i="8"/>
  <c r="G27" i="2" s="1"/>
  <c r="H27" i="8"/>
  <c r="H27" i="2" s="1"/>
  <c r="I27" i="8"/>
  <c r="I27" i="2" s="1"/>
  <c r="J27" i="8"/>
  <c r="J27" i="2" s="1"/>
  <c r="K27" i="8"/>
  <c r="K27" i="2" s="1"/>
  <c r="L27" i="8"/>
  <c r="L27" i="2" s="1"/>
  <c r="M27" i="8"/>
  <c r="M27" i="2" s="1"/>
  <c r="D28" i="8"/>
  <c r="D28" i="2" s="1"/>
  <c r="E28" i="8"/>
  <c r="E28" i="2" s="1"/>
  <c r="F28" i="8"/>
  <c r="F176" i="8" s="1"/>
  <c r="G28" i="8"/>
  <c r="G28" i="2" s="1"/>
  <c r="H28" i="8"/>
  <c r="H28" i="2" s="1"/>
  <c r="I28" i="8"/>
  <c r="I28" i="2" s="1"/>
  <c r="J28" i="8"/>
  <c r="J28" i="2" s="1"/>
  <c r="K28" i="8"/>
  <c r="K176" i="8" s="1"/>
  <c r="K28" i="2"/>
  <c r="L28" i="8"/>
  <c r="L28" i="2" s="1"/>
  <c r="M28" i="8"/>
  <c r="M28" i="2" s="1"/>
  <c r="D29" i="8"/>
  <c r="D29" i="2" s="1"/>
  <c r="E29" i="8"/>
  <c r="F29" i="8"/>
  <c r="F29" i="2" s="1"/>
  <c r="G29" i="8"/>
  <c r="G29" i="2" s="1"/>
  <c r="H29" i="8"/>
  <c r="H29" i="2" s="1"/>
  <c r="I29" i="8"/>
  <c r="I29" i="2" s="1"/>
  <c r="J29" i="8"/>
  <c r="J29" i="2" s="1"/>
  <c r="K29" i="8"/>
  <c r="L29" i="8"/>
  <c r="L29" i="2"/>
  <c r="M29" i="8"/>
  <c r="D30" i="8"/>
  <c r="D30" i="2" s="1"/>
  <c r="E30" i="8"/>
  <c r="E30" i="2" s="1"/>
  <c r="F30" i="8"/>
  <c r="F178" i="8" s="1"/>
  <c r="G30" i="8"/>
  <c r="H30" i="8"/>
  <c r="I30" i="8"/>
  <c r="I30" i="2" s="1"/>
  <c r="J30" i="8"/>
  <c r="J30" i="2" s="1"/>
  <c r="K30" i="8"/>
  <c r="K30" i="2" s="1"/>
  <c r="L30" i="8"/>
  <c r="L30" i="2" s="1"/>
  <c r="M30" i="8"/>
  <c r="M30" i="2" s="1"/>
  <c r="D31" i="8"/>
  <c r="D31" i="2" s="1"/>
  <c r="E31" i="8"/>
  <c r="E31" i="2" s="1"/>
  <c r="F31" i="8"/>
  <c r="F31" i="2" s="1"/>
  <c r="G31" i="8"/>
  <c r="G31" i="2" s="1"/>
  <c r="H31" i="8"/>
  <c r="H31" i="2" s="1"/>
  <c r="I31" i="8"/>
  <c r="I31" i="2" s="1"/>
  <c r="J31" i="8"/>
  <c r="J31" i="2" s="1"/>
  <c r="K31" i="8"/>
  <c r="K31" i="2" s="1"/>
  <c r="L31" i="8"/>
  <c r="L31" i="2" s="1"/>
  <c r="M31" i="8"/>
  <c r="M31" i="2" s="1"/>
  <c r="D32" i="8"/>
  <c r="D32" i="2" s="1"/>
  <c r="E32" i="8"/>
  <c r="E32" i="2" s="1"/>
  <c r="F32" i="8"/>
  <c r="G32" i="8"/>
  <c r="G32" i="2" s="1"/>
  <c r="H32" i="8"/>
  <c r="H32" i="2" s="1"/>
  <c r="I32" i="8"/>
  <c r="I32" i="2" s="1"/>
  <c r="J32" i="8"/>
  <c r="J32" i="2" s="1"/>
  <c r="K32" i="8"/>
  <c r="L32" i="8"/>
  <c r="L32" i="2" s="1"/>
  <c r="M32" i="8"/>
  <c r="M32" i="2" s="1"/>
  <c r="D33" i="8"/>
  <c r="D33" i="2" s="1"/>
  <c r="E33" i="8"/>
  <c r="E33" i="2" s="1"/>
  <c r="F33" i="8"/>
  <c r="F33" i="2" s="1"/>
  <c r="G33" i="8"/>
  <c r="G33" i="2" s="1"/>
  <c r="H33" i="8"/>
  <c r="H33" i="2" s="1"/>
  <c r="I33" i="8"/>
  <c r="I33" i="2" s="1"/>
  <c r="I181" i="2" s="1"/>
  <c r="J33" i="8"/>
  <c r="J33" i="2" s="1"/>
  <c r="K33" i="8"/>
  <c r="K33" i="2" s="1"/>
  <c r="L33" i="8"/>
  <c r="L33" i="2" s="1"/>
  <c r="M33" i="8"/>
  <c r="M33" i="2" s="1"/>
  <c r="D34" i="8"/>
  <c r="D34" i="2" s="1"/>
  <c r="E34" i="8"/>
  <c r="E34" i="2" s="1"/>
  <c r="F34" i="8"/>
  <c r="F34" i="2" s="1"/>
  <c r="G34" i="8"/>
  <c r="G34" i="2" s="1"/>
  <c r="H34" i="8"/>
  <c r="I34" i="8"/>
  <c r="I34" i="2" s="1"/>
  <c r="J34" i="8"/>
  <c r="J34" i="2" s="1"/>
  <c r="K34" i="8"/>
  <c r="K34" i="2" s="1"/>
  <c r="L34" i="8"/>
  <c r="L34" i="2" s="1"/>
  <c r="M34" i="8"/>
  <c r="M34" i="2" s="1"/>
  <c r="M182" i="2" s="1"/>
  <c r="D43" i="8"/>
  <c r="E43" i="8"/>
  <c r="F43" i="8"/>
  <c r="G43" i="8"/>
  <c r="G43" i="2" s="1"/>
  <c r="H43" i="8"/>
  <c r="H43" i="2" s="1"/>
  <c r="I43" i="8"/>
  <c r="J43" i="8"/>
  <c r="K43" i="8"/>
  <c r="K43" i="2" s="1"/>
  <c r="L43" i="8"/>
  <c r="L43" i="2" s="1"/>
  <c r="M43" i="8"/>
  <c r="M43" i="2" s="1"/>
  <c r="D44" i="8"/>
  <c r="E44" i="8"/>
  <c r="F44" i="8"/>
  <c r="G44" i="8"/>
  <c r="G44" i="2" s="1"/>
  <c r="H44" i="8"/>
  <c r="H44" i="2" s="1"/>
  <c r="I44" i="8"/>
  <c r="J44" i="8"/>
  <c r="J44" i="2" s="1"/>
  <c r="K44" i="8"/>
  <c r="K44" i="2" s="1"/>
  <c r="L44" i="8"/>
  <c r="M44" i="8"/>
  <c r="D45" i="8"/>
  <c r="D156" i="8" s="1"/>
  <c r="E45" i="8"/>
  <c r="E45" i="2" s="1"/>
  <c r="F45" i="8"/>
  <c r="F45" i="2" s="1"/>
  <c r="G45" i="8"/>
  <c r="H45" i="8"/>
  <c r="I45" i="8"/>
  <c r="I45" i="2" s="1"/>
  <c r="J45" i="8"/>
  <c r="K45" i="8"/>
  <c r="L45" i="8"/>
  <c r="L45" i="2" s="1"/>
  <c r="M45" i="8"/>
  <c r="D46" i="8"/>
  <c r="D46" i="2" s="1"/>
  <c r="E46" i="8"/>
  <c r="E46" i="2" s="1"/>
  <c r="F46" i="8"/>
  <c r="F46" i="2" s="1"/>
  <c r="C46" i="2" s="1"/>
  <c r="G46" i="8"/>
  <c r="G46" i="2" s="1"/>
  <c r="H46" i="8"/>
  <c r="H46" i="2" s="1"/>
  <c r="I46" i="8"/>
  <c r="I46" i="2" s="1"/>
  <c r="J46" i="8"/>
  <c r="J46" i="2"/>
  <c r="K46" i="8"/>
  <c r="K46" i="2" s="1"/>
  <c r="L46" i="8"/>
  <c r="L46" i="2" s="1"/>
  <c r="M46" i="8"/>
  <c r="D47" i="8"/>
  <c r="E47" i="8"/>
  <c r="F47" i="8"/>
  <c r="G47" i="8"/>
  <c r="H47" i="8"/>
  <c r="I47" i="8"/>
  <c r="I47" i="2" s="1"/>
  <c r="J47" i="8"/>
  <c r="K47" i="8"/>
  <c r="L47" i="8"/>
  <c r="M47" i="8"/>
  <c r="D48" i="8"/>
  <c r="E48" i="8"/>
  <c r="E48" i="2" s="1"/>
  <c r="F48" i="8"/>
  <c r="F48" i="2" s="1"/>
  <c r="G48" i="8"/>
  <c r="G48" i="2" s="1"/>
  <c r="H48" i="8"/>
  <c r="H48" i="2" s="1"/>
  <c r="I48" i="8"/>
  <c r="I48" i="2" s="1"/>
  <c r="J48" i="8"/>
  <c r="J48" i="2" s="1"/>
  <c r="K48" i="8"/>
  <c r="K48" i="2" s="1"/>
  <c r="L48" i="8"/>
  <c r="M48" i="8"/>
  <c r="M48" i="2" s="1"/>
  <c r="D49" i="8"/>
  <c r="E49" i="8"/>
  <c r="E49" i="2"/>
  <c r="F49" i="8"/>
  <c r="G49" i="8"/>
  <c r="G49" i="2"/>
  <c r="H49" i="8"/>
  <c r="H49" i="2" s="1"/>
  <c r="I49" i="8"/>
  <c r="J49" i="8"/>
  <c r="J49" i="2" s="1"/>
  <c r="K49" i="8"/>
  <c r="L49" i="8"/>
  <c r="L49" i="2" s="1"/>
  <c r="M49" i="8"/>
  <c r="M49" i="2" s="1"/>
  <c r="D50" i="8"/>
  <c r="E50" i="8"/>
  <c r="E50" i="2"/>
  <c r="F50" i="8"/>
  <c r="G50" i="8"/>
  <c r="H50" i="8"/>
  <c r="I50" i="8"/>
  <c r="I50" i="2" s="1"/>
  <c r="J50" i="8"/>
  <c r="J50" i="2" s="1"/>
  <c r="K50" i="8"/>
  <c r="K50" i="2" s="1"/>
  <c r="L50" i="8"/>
  <c r="L50" i="2" s="1"/>
  <c r="M50" i="8"/>
  <c r="D51" i="8"/>
  <c r="C51" i="8" s="1"/>
  <c r="E51" i="8"/>
  <c r="E51" i="2" s="1"/>
  <c r="F51" i="8"/>
  <c r="F51" i="2"/>
  <c r="G51" i="8"/>
  <c r="H51" i="8"/>
  <c r="H51" i="2"/>
  <c r="I51" i="8"/>
  <c r="I51" i="2" s="1"/>
  <c r="J51" i="8"/>
  <c r="J51" i="2"/>
  <c r="K51" i="8"/>
  <c r="K51" i="2" s="1"/>
  <c r="L51" i="8"/>
  <c r="L51" i="2" s="1"/>
  <c r="M51" i="8"/>
  <c r="M51" i="2" s="1"/>
  <c r="D52" i="8"/>
  <c r="E52" i="8"/>
  <c r="E52" i="2" s="1"/>
  <c r="F52" i="8"/>
  <c r="G52" i="8"/>
  <c r="H52" i="8"/>
  <c r="I52" i="8"/>
  <c r="I52" i="2" s="1"/>
  <c r="J52" i="8"/>
  <c r="K52" i="8"/>
  <c r="K52" i="2" s="1"/>
  <c r="L52" i="8"/>
  <c r="L52" i="2" s="1"/>
  <c r="M52" i="8"/>
  <c r="D53" i="8"/>
  <c r="D53" i="2" s="1"/>
  <c r="C53" i="2" s="1"/>
  <c r="E53" i="8"/>
  <c r="F53" i="8"/>
  <c r="F53" i="2" s="1"/>
  <c r="G53" i="8"/>
  <c r="G53" i="2" s="1"/>
  <c r="H53" i="8"/>
  <c r="H53" i="2" s="1"/>
  <c r="I53" i="8"/>
  <c r="J53" i="8"/>
  <c r="J53" i="2" s="1"/>
  <c r="K53" i="8"/>
  <c r="K53" i="2" s="1"/>
  <c r="L53" i="8"/>
  <c r="L53" i="2" s="1"/>
  <c r="M53" i="8"/>
  <c r="M53" i="2" s="1"/>
  <c r="D54" i="8"/>
  <c r="E54" i="8"/>
  <c r="F54" i="8"/>
  <c r="F54" i="2" s="1"/>
  <c r="C54" i="2" s="1"/>
  <c r="G54" i="8"/>
  <c r="G54" i="2" s="1"/>
  <c r="H54" i="8"/>
  <c r="H54" i="2" s="1"/>
  <c r="I54" i="8"/>
  <c r="I54" i="2" s="1"/>
  <c r="J54" i="8"/>
  <c r="J54" i="2" s="1"/>
  <c r="K54" i="8"/>
  <c r="K54" i="2" s="1"/>
  <c r="L54" i="8"/>
  <c r="L54" i="2" s="1"/>
  <c r="M54" i="8"/>
  <c r="D55" i="8"/>
  <c r="D55" i="2" s="1"/>
  <c r="E55" i="8"/>
  <c r="E55" i="2" s="1"/>
  <c r="F55" i="8"/>
  <c r="G55" i="8"/>
  <c r="G55" i="2" s="1"/>
  <c r="H55" i="8"/>
  <c r="I55" i="8"/>
  <c r="I55" i="2" s="1"/>
  <c r="J55" i="8"/>
  <c r="J55" i="2" s="1"/>
  <c r="K55" i="8"/>
  <c r="K55" i="2" s="1"/>
  <c r="L55" i="8"/>
  <c r="L55" i="2" s="1"/>
  <c r="M55" i="8"/>
  <c r="M55" i="2" s="1"/>
  <c r="D56" i="8"/>
  <c r="E56" i="8"/>
  <c r="F56" i="8"/>
  <c r="F56" i="2" s="1"/>
  <c r="G56" i="8"/>
  <c r="H56" i="8"/>
  <c r="I56" i="8"/>
  <c r="I56" i="2" s="1"/>
  <c r="J56" i="8"/>
  <c r="J56" i="2" s="1"/>
  <c r="K56" i="8"/>
  <c r="L56" i="8"/>
  <c r="L56" i="2" s="1"/>
  <c r="M56" i="8"/>
  <c r="D57" i="8"/>
  <c r="D57" i="2" s="1"/>
  <c r="E57" i="8"/>
  <c r="E57" i="2" s="1"/>
  <c r="F57" i="8"/>
  <c r="F57" i="2"/>
  <c r="G57" i="8"/>
  <c r="H57" i="8"/>
  <c r="H57" i="2" s="1"/>
  <c r="I57" i="8"/>
  <c r="I57" i="2" s="1"/>
  <c r="J57" i="8"/>
  <c r="J57" i="2" s="1"/>
  <c r="K57" i="8"/>
  <c r="L57" i="8"/>
  <c r="L57" i="2" s="1"/>
  <c r="M57" i="8"/>
  <c r="D58" i="8"/>
  <c r="D58" i="2"/>
  <c r="E58" i="8"/>
  <c r="E58" i="2" s="1"/>
  <c r="F58" i="8"/>
  <c r="C58" i="8" s="1"/>
  <c r="F58" i="2"/>
  <c r="G58" i="8"/>
  <c r="G58" i="2" s="1"/>
  <c r="H58" i="8"/>
  <c r="H58" i="2"/>
  <c r="I58" i="8"/>
  <c r="I58" i="2" s="1"/>
  <c r="J58" i="8"/>
  <c r="J58" i="2"/>
  <c r="K58" i="8"/>
  <c r="K58" i="2" s="1"/>
  <c r="L58" i="8"/>
  <c r="M58" i="8"/>
  <c r="D59" i="8"/>
  <c r="D59" i="2" s="1"/>
  <c r="E59" i="8"/>
  <c r="E59" i="2" s="1"/>
  <c r="F59" i="8"/>
  <c r="F59" i="2" s="1"/>
  <c r="G59" i="8"/>
  <c r="G59" i="2" s="1"/>
  <c r="H59" i="8"/>
  <c r="H59" i="2" s="1"/>
  <c r="I59" i="8"/>
  <c r="I59" i="2" s="1"/>
  <c r="J59" i="8"/>
  <c r="J59" i="2" s="1"/>
  <c r="K59" i="8"/>
  <c r="L59" i="8"/>
  <c r="L59" i="2" s="1"/>
  <c r="M59" i="8"/>
  <c r="D60" i="8"/>
  <c r="D60" i="2" s="1"/>
  <c r="E60" i="8"/>
  <c r="E60" i="2" s="1"/>
  <c r="F60" i="8"/>
  <c r="G60" i="8"/>
  <c r="H60" i="8"/>
  <c r="H60" i="2"/>
  <c r="I60" i="8"/>
  <c r="I60" i="2" s="1"/>
  <c r="J60" i="8"/>
  <c r="J60" i="2"/>
  <c r="K60" i="8"/>
  <c r="L60" i="8"/>
  <c r="M60" i="8"/>
  <c r="M60" i="2"/>
  <c r="D61" i="8"/>
  <c r="D61" i="2" s="1"/>
  <c r="E61" i="8"/>
  <c r="F61" i="8"/>
  <c r="G61" i="8"/>
  <c r="H61" i="8"/>
  <c r="I61" i="8"/>
  <c r="J61" i="8"/>
  <c r="J61" i="2" s="1"/>
  <c r="K61" i="8"/>
  <c r="K61" i="2" s="1"/>
  <c r="L61" i="8"/>
  <c r="M61" i="8"/>
  <c r="M61" i="2" s="1"/>
  <c r="D62" i="8"/>
  <c r="C62" i="8" s="1"/>
  <c r="D62" i="2"/>
  <c r="E62" i="8"/>
  <c r="E62" i="2" s="1"/>
  <c r="F62" i="8"/>
  <c r="F62" i="2" s="1"/>
  <c r="G62" i="8"/>
  <c r="G62" i="2" s="1"/>
  <c r="H62" i="8"/>
  <c r="H62" i="2" s="1"/>
  <c r="I62" i="8"/>
  <c r="I62" i="2" s="1"/>
  <c r="J62" i="8"/>
  <c r="J62" i="2"/>
  <c r="K62" i="8"/>
  <c r="L62" i="8"/>
  <c r="L62" i="2" s="1"/>
  <c r="M62" i="8"/>
  <c r="M62" i="2" s="1"/>
  <c r="D63" i="8"/>
  <c r="D63" i="2" s="1"/>
  <c r="E63" i="8"/>
  <c r="E63" i="2" s="1"/>
  <c r="F63" i="8"/>
  <c r="G63" i="8"/>
  <c r="H63" i="8"/>
  <c r="I63" i="8"/>
  <c r="I63" i="2" s="1"/>
  <c r="J63" i="8"/>
  <c r="J63" i="2"/>
  <c r="K63" i="8"/>
  <c r="K63" i="2" s="1"/>
  <c r="L63" i="8"/>
  <c r="M63" i="8"/>
  <c r="M63" i="2"/>
  <c r="D64" i="8"/>
  <c r="D64" i="2" s="1"/>
  <c r="E64" i="8"/>
  <c r="E64" i="2"/>
  <c r="F64" i="8"/>
  <c r="G64" i="8"/>
  <c r="G64" i="2" s="1"/>
  <c r="H64" i="8"/>
  <c r="H64" i="2" s="1"/>
  <c r="I64" i="8"/>
  <c r="I64" i="2" s="1"/>
  <c r="J64" i="8"/>
  <c r="J64" i="2" s="1"/>
  <c r="K64" i="8"/>
  <c r="L64" i="8"/>
  <c r="L64" i="2" s="1"/>
  <c r="M64" i="8"/>
  <c r="M64" i="2"/>
  <c r="D65" i="8"/>
  <c r="E65" i="8"/>
  <c r="E65" i="2"/>
  <c r="F65" i="8"/>
  <c r="F65" i="2" s="1"/>
  <c r="G65" i="8"/>
  <c r="G65" i="2"/>
  <c r="H65" i="8"/>
  <c r="H65" i="2" s="1"/>
  <c r="I65" i="8"/>
  <c r="I65" i="2"/>
  <c r="J65" i="8"/>
  <c r="J65" i="2" s="1"/>
  <c r="K65" i="8"/>
  <c r="L65" i="8"/>
  <c r="M65" i="8"/>
  <c r="D66" i="8"/>
  <c r="E66" i="8"/>
  <c r="E66" i="2" s="1"/>
  <c r="F66" i="8"/>
  <c r="F66" i="2" s="1"/>
  <c r="G66" i="8"/>
  <c r="G66" i="2" s="1"/>
  <c r="H66" i="8"/>
  <c r="I66" i="8"/>
  <c r="I66" i="2" s="1"/>
  <c r="J66" i="8"/>
  <c r="K66" i="8"/>
  <c r="K66" i="2" s="1"/>
  <c r="L66" i="8"/>
  <c r="M66" i="8"/>
  <c r="M66" i="2" s="1"/>
  <c r="D67" i="8"/>
  <c r="E67" i="8"/>
  <c r="E67" i="2" s="1"/>
  <c r="F67" i="8"/>
  <c r="F67" i="2" s="1"/>
  <c r="G67" i="8"/>
  <c r="H67" i="8"/>
  <c r="H67" i="2" s="1"/>
  <c r="I67" i="8"/>
  <c r="I67" i="2" s="1"/>
  <c r="J67" i="8"/>
  <c r="K67" i="8"/>
  <c r="K67" i="2" s="1"/>
  <c r="L67" i="8"/>
  <c r="M67" i="8"/>
  <c r="M67" i="2" s="1"/>
  <c r="D68" i="8"/>
  <c r="C68" i="8" s="1"/>
  <c r="D68" i="2"/>
  <c r="E68" i="8"/>
  <c r="E68" i="2" s="1"/>
  <c r="F68" i="8"/>
  <c r="G68" i="8"/>
  <c r="G68" i="2"/>
  <c r="H68" i="8"/>
  <c r="I68" i="8"/>
  <c r="I68" i="2"/>
  <c r="J68" i="8"/>
  <c r="J68" i="2" s="1"/>
  <c r="K68" i="8"/>
  <c r="K68" i="2"/>
  <c r="L68" i="8"/>
  <c r="M68" i="8"/>
  <c r="M68" i="2" s="1"/>
  <c r="D69" i="8"/>
  <c r="E69" i="8"/>
  <c r="E69" i="2" s="1"/>
  <c r="F69" i="8"/>
  <c r="F69" i="2"/>
  <c r="G69" i="8"/>
  <c r="G69" i="2" s="1"/>
  <c r="H69" i="8"/>
  <c r="H69" i="2" s="1"/>
  <c r="I69" i="8"/>
  <c r="I69" i="2" s="1"/>
  <c r="J69" i="8"/>
  <c r="J69" i="2" s="1"/>
  <c r="K69" i="8"/>
  <c r="K69" i="2"/>
  <c r="L69" i="8"/>
  <c r="L69" i="2" s="1"/>
  <c r="M69" i="8"/>
  <c r="M69" i="2" s="1"/>
  <c r="D70" i="8"/>
  <c r="D70" i="2" s="1"/>
  <c r="E70" i="8"/>
  <c r="E70" i="2"/>
  <c r="F70" i="8"/>
  <c r="G70" i="8"/>
  <c r="G70" i="2" s="1"/>
  <c r="H70" i="8"/>
  <c r="I70" i="8"/>
  <c r="I70" i="2" s="1"/>
  <c r="J70" i="8"/>
  <c r="K70" i="8"/>
  <c r="K181" i="8" s="1"/>
  <c r="L70" i="8"/>
  <c r="M70" i="8"/>
  <c r="M70" i="2"/>
  <c r="D71" i="8"/>
  <c r="C71" i="8" s="1"/>
  <c r="E71" i="8"/>
  <c r="E71" i="2" s="1"/>
  <c r="F71" i="8"/>
  <c r="F71" i="2" s="1"/>
  <c r="G71" i="8"/>
  <c r="G71" i="2" s="1"/>
  <c r="H71" i="8"/>
  <c r="H71" i="2" s="1"/>
  <c r="I71" i="8"/>
  <c r="J71" i="8"/>
  <c r="J71" i="2" s="1"/>
  <c r="K71" i="8"/>
  <c r="K71" i="2" s="1"/>
  <c r="L71" i="8"/>
  <c r="L71" i="2" s="1"/>
  <c r="M71" i="8"/>
  <c r="M71" i="2" s="1"/>
  <c r="D80" i="8"/>
  <c r="D80" i="2"/>
  <c r="E80" i="8"/>
  <c r="E80" i="2" s="1"/>
  <c r="F80" i="8"/>
  <c r="G80" i="8"/>
  <c r="G80" i="2" s="1"/>
  <c r="H80" i="8"/>
  <c r="I80" i="8"/>
  <c r="I80" i="2" s="1"/>
  <c r="J80" i="8"/>
  <c r="K80" i="8"/>
  <c r="K154" i="8" s="1"/>
  <c r="K80" i="2"/>
  <c r="L80" i="8"/>
  <c r="M80" i="8"/>
  <c r="D81" i="8"/>
  <c r="D81" i="2"/>
  <c r="E81" i="8"/>
  <c r="E81" i="2" s="1"/>
  <c r="F81" i="8"/>
  <c r="F81" i="2"/>
  <c r="G81" i="8"/>
  <c r="H81" i="8"/>
  <c r="H81" i="2" s="1"/>
  <c r="I81" i="8"/>
  <c r="I81" i="2" s="1"/>
  <c r="J81" i="8"/>
  <c r="J81" i="2" s="1"/>
  <c r="K81" i="8"/>
  <c r="L81" i="8"/>
  <c r="L81" i="2"/>
  <c r="M81" i="8"/>
  <c r="D82" i="8"/>
  <c r="D82" i="2" s="1"/>
  <c r="E82" i="8"/>
  <c r="F82" i="8"/>
  <c r="F82" i="2" s="1"/>
  <c r="G82" i="8"/>
  <c r="G82" i="2" s="1"/>
  <c r="H82" i="8"/>
  <c r="H82" i="2" s="1"/>
  <c r="I82" i="8"/>
  <c r="I82" i="2"/>
  <c r="J82" i="8"/>
  <c r="J82" i="2"/>
  <c r="K82" i="8"/>
  <c r="K82" i="2"/>
  <c r="L82" i="8"/>
  <c r="L82" i="2"/>
  <c r="M82" i="8"/>
  <c r="D83" i="8"/>
  <c r="E83" i="8"/>
  <c r="E83" i="2" s="1"/>
  <c r="F83" i="8"/>
  <c r="G83" i="8"/>
  <c r="H83" i="8"/>
  <c r="H83" i="2"/>
  <c r="I83" i="8"/>
  <c r="J83" i="8"/>
  <c r="J83" i="2" s="1"/>
  <c r="K83" i="8"/>
  <c r="L83" i="8"/>
  <c r="L83" i="2" s="1"/>
  <c r="M83" i="8"/>
  <c r="M83" i="2" s="1"/>
  <c r="D84" i="8"/>
  <c r="D84" i="2" s="1"/>
  <c r="E84" i="8"/>
  <c r="F84" i="8"/>
  <c r="F84" i="2"/>
  <c r="G84" i="8"/>
  <c r="G84" i="2" s="1"/>
  <c r="H84" i="8"/>
  <c r="H84" i="2"/>
  <c r="I84" i="8"/>
  <c r="I84" i="2" s="1"/>
  <c r="J84" i="8"/>
  <c r="K84" i="8"/>
  <c r="K84" i="2" s="1"/>
  <c r="L84" i="8"/>
  <c r="M84" i="8"/>
  <c r="M84" i="2" s="1"/>
  <c r="D85" i="8"/>
  <c r="D85" i="2" s="1"/>
  <c r="E85" i="8"/>
  <c r="E85" i="2"/>
  <c r="F85" i="8"/>
  <c r="F85" i="2" s="1"/>
  <c r="G85" i="8"/>
  <c r="H85" i="8"/>
  <c r="H85" i="2"/>
  <c r="I85" i="8"/>
  <c r="J85" i="8"/>
  <c r="K85" i="8"/>
  <c r="K85" i="2" s="1"/>
  <c r="L85" i="8"/>
  <c r="M85" i="8"/>
  <c r="M85" i="2" s="1"/>
  <c r="D86" i="8"/>
  <c r="D86" i="2" s="1"/>
  <c r="E86" i="8"/>
  <c r="F86" i="8"/>
  <c r="F86" i="2" s="1"/>
  <c r="G86" i="8"/>
  <c r="G86" i="2" s="1"/>
  <c r="H86" i="8"/>
  <c r="H86" i="2" s="1"/>
  <c r="I86" i="8"/>
  <c r="I86" i="2" s="1"/>
  <c r="J86" i="8"/>
  <c r="J86" i="2"/>
  <c r="K86" i="8"/>
  <c r="K86" i="2" s="1"/>
  <c r="L86" i="8"/>
  <c r="M86" i="8"/>
  <c r="M86" i="2" s="1"/>
  <c r="D87" i="8"/>
  <c r="D87" i="2"/>
  <c r="E87" i="8"/>
  <c r="E87" i="2"/>
  <c r="F87" i="8"/>
  <c r="F87" i="2"/>
  <c r="G87" i="8"/>
  <c r="H87" i="8"/>
  <c r="H87" i="2" s="1"/>
  <c r="I87" i="8"/>
  <c r="I87" i="2" s="1"/>
  <c r="J87" i="8"/>
  <c r="J87" i="2" s="1"/>
  <c r="K87" i="8"/>
  <c r="K87" i="2" s="1"/>
  <c r="L87" i="8"/>
  <c r="L87" i="2" s="1"/>
  <c r="M87" i="8"/>
  <c r="D88" i="8"/>
  <c r="D88" i="2" s="1"/>
  <c r="E88" i="8"/>
  <c r="E88" i="2" s="1"/>
  <c r="F88" i="8"/>
  <c r="F88" i="2"/>
  <c r="G88" i="8"/>
  <c r="G88" i="2" s="1"/>
  <c r="H88" i="8"/>
  <c r="H88" i="2" s="1"/>
  <c r="I88" i="8"/>
  <c r="J88" i="8"/>
  <c r="J88" i="2" s="1"/>
  <c r="K88" i="8"/>
  <c r="L88" i="8"/>
  <c r="L88" i="2" s="1"/>
  <c r="M88" i="8"/>
  <c r="M88" i="2" s="1"/>
  <c r="D89" i="8"/>
  <c r="E89" i="8"/>
  <c r="F89" i="8"/>
  <c r="F89" i="2" s="1"/>
  <c r="G89" i="8"/>
  <c r="H89" i="8"/>
  <c r="I89" i="8"/>
  <c r="I89" i="2"/>
  <c r="J89" i="8"/>
  <c r="K89" i="8"/>
  <c r="K89" i="2"/>
  <c r="L89" i="8"/>
  <c r="L89" i="2" s="1"/>
  <c r="M89" i="8"/>
  <c r="M89" i="2" s="1"/>
  <c r="D90" i="8"/>
  <c r="E90" i="8"/>
  <c r="F90" i="8"/>
  <c r="G90" i="8"/>
  <c r="G90" i="2" s="1"/>
  <c r="H90" i="8"/>
  <c r="I90" i="8"/>
  <c r="J90" i="8"/>
  <c r="J90" i="2" s="1"/>
  <c r="K90" i="8"/>
  <c r="K90" i="2" s="1"/>
  <c r="L90" i="8"/>
  <c r="M90" i="8"/>
  <c r="M90" i="2"/>
  <c r="D91" i="8"/>
  <c r="E91" i="8"/>
  <c r="E91" i="2" s="1"/>
  <c r="F91" i="8"/>
  <c r="G91" i="8"/>
  <c r="G91" i="2" s="1"/>
  <c r="H91" i="8"/>
  <c r="H91" i="2" s="1"/>
  <c r="I91" i="8"/>
  <c r="J91" i="8"/>
  <c r="J91" i="2" s="1"/>
  <c r="K91" i="8"/>
  <c r="L91" i="8"/>
  <c r="L91" i="2" s="1"/>
  <c r="M91" i="8"/>
  <c r="M91" i="2" s="1"/>
  <c r="D92" i="8"/>
  <c r="D92" i="2" s="1"/>
  <c r="E92" i="8"/>
  <c r="E92" i="2" s="1"/>
  <c r="F92" i="8"/>
  <c r="G92" i="8"/>
  <c r="G92" i="2"/>
  <c r="H92" i="8"/>
  <c r="H92" i="2" s="1"/>
  <c r="I92" i="8"/>
  <c r="J92" i="8"/>
  <c r="J92" i="2" s="1"/>
  <c r="K92" i="8"/>
  <c r="L92" i="8"/>
  <c r="M92" i="8"/>
  <c r="M92" i="2"/>
  <c r="D93" i="8"/>
  <c r="D93" i="2" s="1"/>
  <c r="E93" i="8"/>
  <c r="E93" i="2" s="1"/>
  <c r="F93" i="8"/>
  <c r="G93" i="8"/>
  <c r="H93" i="8"/>
  <c r="H93" i="2" s="1"/>
  <c r="I93" i="8"/>
  <c r="J93" i="8"/>
  <c r="J93" i="2" s="1"/>
  <c r="K93" i="8"/>
  <c r="K93" i="2" s="1"/>
  <c r="L93" i="8"/>
  <c r="L93" i="2" s="1"/>
  <c r="M93" i="8"/>
  <c r="M93" i="2" s="1"/>
  <c r="D94" i="8"/>
  <c r="E94" i="8"/>
  <c r="F94" i="8"/>
  <c r="F94" i="2" s="1"/>
  <c r="G94" i="8"/>
  <c r="G94" i="2" s="1"/>
  <c r="H94" i="8"/>
  <c r="I94" i="8"/>
  <c r="I94" i="2" s="1"/>
  <c r="J94" i="8"/>
  <c r="K94" i="8"/>
  <c r="K94" i="2" s="1"/>
  <c r="L94" i="8"/>
  <c r="M94" i="8"/>
  <c r="M94" i="2"/>
  <c r="D95" i="8"/>
  <c r="D95" i="2" s="1"/>
  <c r="E95" i="8"/>
  <c r="E95" i="2" s="1"/>
  <c r="F95" i="8"/>
  <c r="F95" i="2" s="1"/>
  <c r="G95" i="8"/>
  <c r="H95" i="8"/>
  <c r="H95" i="2" s="1"/>
  <c r="I95" i="8"/>
  <c r="I95" i="2" s="1"/>
  <c r="J95" i="8"/>
  <c r="J95" i="2" s="1"/>
  <c r="K95" i="8"/>
  <c r="L95" i="8"/>
  <c r="L95" i="2" s="1"/>
  <c r="M95" i="8"/>
  <c r="D96" i="8"/>
  <c r="E96" i="8"/>
  <c r="E96" i="2" s="1"/>
  <c r="F96" i="8"/>
  <c r="F96" i="2"/>
  <c r="G96" i="8"/>
  <c r="H96" i="8"/>
  <c r="I96" i="8"/>
  <c r="J96" i="8"/>
  <c r="J96" i="2" s="1"/>
  <c r="K96" i="8"/>
  <c r="K96" i="2" s="1"/>
  <c r="L96" i="8"/>
  <c r="L96" i="2" s="1"/>
  <c r="M96" i="8"/>
  <c r="M96" i="2" s="1"/>
  <c r="D97" i="8"/>
  <c r="C97" i="8" s="1"/>
  <c r="D97" i="2"/>
  <c r="E97" i="8"/>
  <c r="E97" i="2" s="1"/>
  <c r="F97" i="8"/>
  <c r="G97" i="8"/>
  <c r="G97" i="2"/>
  <c r="H97" i="8"/>
  <c r="H97" i="2"/>
  <c r="I97" i="8"/>
  <c r="I97" i="2" s="1"/>
  <c r="J97" i="8"/>
  <c r="J97" i="2"/>
  <c r="K97" i="8"/>
  <c r="L97" i="8"/>
  <c r="L97" i="2" s="1"/>
  <c r="M97" i="8"/>
  <c r="M97" i="2" s="1"/>
  <c r="D98" i="8"/>
  <c r="E98" i="8"/>
  <c r="F98" i="8"/>
  <c r="G98" i="8"/>
  <c r="G98" i="2" s="1"/>
  <c r="H98" i="8"/>
  <c r="I98" i="8"/>
  <c r="I98" i="2"/>
  <c r="J98" i="8"/>
  <c r="J98" i="2" s="1"/>
  <c r="K98" i="8"/>
  <c r="K98" i="2" s="1"/>
  <c r="L98" i="8"/>
  <c r="L98" i="2" s="1"/>
  <c r="M98" i="8"/>
  <c r="M98" i="2"/>
  <c r="D99" i="8"/>
  <c r="E99" i="8"/>
  <c r="E99" i="2" s="1"/>
  <c r="F99" i="8"/>
  <c r="G99" i="8"/>
  <c r="G99" i="2" s="1"/>
  <c r="H99" i="8"/>
  <c r="H99" i="2" s="1"/>
  <c r="I99" i="8"/>
  <c r="I99" i="2" s="1"/>
  <c r="J99" i="8"/>
  <c r="J173" i="8" s="1"/>
  <c r="K99" i="8"/>
  <c r="K99" i="2" s="1"/>
  <c r="L99" i="8"/>
  <c r="L99" i="2"/>
  <c r="M99" i="8"/>
  <c r="M99" i="2"/>
  <c r="D100" i="8"/>
  <c r="D100" i="2" s="1"/>
  <c r="E100" i="8"/>
  <c r="E100" i="2" s="1"/>
  <c r="F100" i="8"/>
  <c r="F100" i="2" s="1"/>
  <c r="G100" i="8"/>
  <c r="G100" i="2" s="1"/>
  <c r="H100" i="8"/>
  <c r="H100" i="2"/>
  <c r="I100" i="8"/>
  <c r="I100" i="2"/>
  <c r="J100" i="8"/>
  <c r="J100" i="2" s="1"/>
  <c r="K100" i="8"/>
  <c r="K100" i="2"/>
  <c r="L100" i="8"/>
  <c r="L100" i="2"/>
  <c r="M100" i="8"/>
  <c r="M100" i="2"/>
  <c r="D101" i="8"/>
  <c r="E101" i="8"/>
  <c r="E101" i="2" s="1"/>
  <c r="F101" i="8"/>
  <c r="F101" i="2"/>
  <c r="G101" i="8"/>
  <c r="H101" i="8"/>
  <c r="I101" i="8"/>
  <c r="I101" i="2"/>
  <c r="J101" i="8"/>
  <c r="K101" i="8"/>
  <c r="K101" i="2" s="1"/>
  <c r="L101" i="8"/>
  <c r="L101" i="2"/>
  <c r="M101" i="8"/>
  <c r="M101" i="2"/>
  <c r="D102" i="8"/>
  <c r="E102" i="8"/>
  <c r="E102" i="2" s="1"/>
  <c r="F102" i="8"/>
  <c r="G102" i="8"/>
  <c r="G102" i="2" s="1"/>
  <c r="H102" i="8"/>
  <c r="H102" i="2" s="1"/>
  <c r="I102" i="8"/>
  <c r="I102" i="2" s="1"/>
  <c r="J102" i="8"/>
  <c r="J102" i="2" s="1"/>
  <c r="K102" i="8"/>
  <c r="K102" i="2"/>
  <c r="L102" i="8"/>
  <c r="L102" i="2" s="1"/>
  <c r="M102" i="8"/>
  <c r="M102" i="2"/>
  <c r="D103" i="8"/>
  <c r="D103" i="2" s="1"/>
  <c r="E103" i="8"/>
  <c r="F103" i="8"/>
  <c r="G103" i="8"/>
  <c r="G103" i="2" s="1"/>
  <c r="H103" i="8"/>
  <c r="H103" i="2" s="1"/>
  <c r="I103" i="8"/>
  <c r="I103" i="2" s="1"/>
  <c r="J103" i="8"/>
  <c r="K103" i="8"/>
  <c r="K103" i="2" s="1"/>
  <c r="L103" i="8"/>
  <c r="L103" i="2" s="1"/>
  <c r="M103" i="8"/>
  <c r="M103" i="2" s="1"/>
  <c r="D104" i="8"/>
  <c r="E104" i="8"/>
  <c r="E104" i="2" s="1"/>
  <c r="F104" i="8"/>
  <c r="F104" i="2" s="1"/>
  <c r="G104" i="8"/>
  <c r="G104" i="2" s="1"/>
  <c r="H104" i="8"/>
  <c r="H104" i="2" s="1"/>
  <c r="I104" i="8"/>
  <c r="I104" i="2" s="1"/>
  <c r="J104" i="8"/>
  <c r="J104" i="2" s="1"/>
  <c r="K104" i="8"/>
  <c r="K104" i="2"/>
  <c r="L104" i="8"/>
  <c r="M104" i="8"/>
  <c r="M104" i="2" s="1"/>
  <c r="D105" i="8"/>
  <c r="C105" i="8" s="1"/>
  <c r="E105" i="8"/>
  <c r="E105" i="2" s="1"/>
  <c r="F105" i="8"/>
  <c r="G105" i="8"/>
  <c r="H105" i="8"/>
  <c r="H105" i="2" s="1"/>
  <c r="I105" i="8"/>
  <c r="J105" i="8"/>
  <c r="K105" i="8"/>
  <c r="K105" i="2" s="1"/>
  <c r="L105" i="8"/>
  <c r="L105" i="2" s="1"/>
  <c r="M105" i="8"/>
  <c r="M105" i="2" s="1"/>
  <c r="D106" i="8"/>
  <c r="E106" i="8"/>
  <c r="E106" i="2" s="1"/>
  <c r="F106" i="8"/>
  <c r="G106" i="8"/>
  <c r="G106" i="2"/>
  <c r="H106" i="8"/>
  <c r="I106" i="8"/>
  <c r="I106" i="2"/>
  <c r="J106" i="8"/>
  <c r="J106" i="2" s="1"/>
  <c r="K106" i="8"/>
  <c r="K106" i="2"/>
  <c r="L106" i="8"/>
  <c r="L106" i="2" s="1"/>
  <c r="M106" i="8"/>
  <c r="D107" i="8"/>
  <c r="D107" i="2" s="1"/>
  <c r="E107" i="8"/>
  <c r="E107" i="2"/>
  <c r="F107" i="8"/>
  <c r="G107" i="8"/>
  <c r="H107" i="8"/>
  <c r="H107" i="2"/>
  <c r="I107" i="8"/>
  <c r="I107" i="2"/>
  <c r="J107" i="8"/>
  <c r="J107" i="2" s="1"/>
  <c r="K107" i="8"/>
  <c r="K107" i="2"/>
  <c r="L107" i="8"/>
  <c r="M107" i="8"/>
  <c r="M107" i="2" s="1"/>
  <c r="D108" i="8"/>
  <c r="D108" i="2" s="1"/>
  <c r="E108" i="8"/>
  <c r="E108" i="2" s="1"/>
  <c r="F108" i="8"/>
  <c r="F108" i="2" s="1"/>
  <c r="G108" i="8"/>
  <c r="H108" i="8"/>
  <c r="H108" i="2" s="1"/>
  <c r="I108" i="8"/>
  <c r="I108" i="2" s="1"/>
  <c r="J108" i="8"/>
  <c r="K108" i="8"/>
  <c r="K108" i="2" s="1"/>
  <c r="L108" i="8"/>
  <c r="L108" i="2"/>
  <c r="M108" i="8"/>
  <c r="M108" i="2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D35" i="6"/>
  <c r="E35" i="6"/>
  <c r="F35" i="6"/>
  <c r="G35" i="6"/>
  <c r="H35" i="6"/>
  <c r="I35" i="6"/>
  <c r="J35" i="6"/>
  <c r="K35" i="6"/>
  <c r="L35" i="6"/>
  <c r="M35" i="6"/>
  <c r="D36" i="6"/>
  <c r="E36" i="6"/>
  <c r="F36" i="6"/>
  <c r="G36" i="6"/>
  <c r="H36" i="6"/>
  <c r="I36" i="6"/>
  <c r="J36" i="6"/>
  <c r="K36" i="6"/>
  <c r="L36" i="6"/>
  <c r="M36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D72" i="6"/>
  <c r="E72" i="6"/>
  <c r="F72" i="6"/>
  <c r="G72" i="6"/>
  <c r="H72" i="6"/>
  <c r="I72" i="6"/>
  <c r="J72" i="6"/>
  <c r="K72" i="6"/>
  <c r="L72" i="6"/>
  <c r="M72" i="6"/>
  <c r="D73" i="6"/>
  <c r="E73" i="6"/>
  <c r="F73" i="6"/>
  <c r="G73" i="6"/>
  <c r="H73" i="6"/>
  <c r="I73" i="6"/>
  <c r="J73" i="6"/>
  <c r="K73" i="6"/>
  <c r="L73" i="6"/>
  <c r="M73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D109" i="6"/>
  <c r="E109" i="6"/>
  <c r="F109" i="6"/>
  <c r="G109" i="6"/>
  <c r="H109" i="6"/>
  <c r="I109" i="6"/>
  <c r="J109" i="6"/>
  <c r="K109" i="6"/>
  <c r="L109" i="6"/>
  <c r="M109" i="6"/>
  <c r="D110" i="6"/>
  <c r="E110" i="6"/>
  <c r="F110" i="6"/>
  <c r="G110" i="6"/>
  <c r="H110" i="6"/>
  <c r="I110" i="6"/>
  <c r="J110" i="6"/>
  <c r="K110" i="6"/>
  <c r="L110" i="6"/>
  <c r="M110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D146" i="6"/>
  <c r="E146" i="6"/>
  <c r="F146" i="6"/>
  <c r="G146" i="6"/>
  <c r="H146" i="6"/>
  <c r="I146" i="6"/>
  <c r="J146" i="6"/>
  <c r="K146" i="6"/>
  <c r="L146" i="6"/>
  <c r="M146" i="6"/>
  <c r="D147" i="6"/>
  <c r="E147" i="6"/>
  <c r="F147" i="6"/>
  <c r="G147" i="6"/>
  <c r="H147" i="6"/>
  <c r="I147" i="6"/>
  <c r="J147" i="6"/>
  <c r="K147" i="6"/>
  <c r="L147" i="6"/>
  <c r="M147" i="6"/>
  <c r="D154" i="6"/>
  <c r="E154" i="6"/>
  <c r="F154" i="6"/>
  <c r="G154" i="6"/>
  <c r="H154" i="6"/>
  <c r="I154" i="6"/>
  <c r="J154" i="6"/>
  <c r="K154" i="6"/>
  <c r="L154" i="6"/>
  <c r="M154" i="6"/>
  <c r="D155" i="6"/>
  <c r="E155" i="6"/>
  <c r="F155" i="6"/>
  <c r="G155" i="6"/>
  <c r="H155" i="6"/>
  <c r="I155" i="6"/>
  <c r="J155" i="6"/>
  <c r="K155" i="6"/>
  <c r="L155" i="6"/>
  <c r="M155" i="6"/>
  <c r="D156" i="6"/>
  <c r="E156" i="6"/>
  <c r="F156" i="6"/>
  <c r="G156" i="6"/>
  <c r="H156" i="6"/>
  <c r="I156" i="6"/>
  <c r="J156" i="6"/>
  <c r="K156" i="6"/>
  <c r="L156" i="6"/>
  <c r="M156" i="6"/>
  <c r="D157" i="6"/>
  <c r="E157" i="6"/>
  <c r="F157" i="6"/>
  <c r="G157" i="6"/>
  <c r="H157" i="6"/>
  <c r="I157" i="6"/>
  <c r="J157" i="6"/>
  <c r="K157" i="6"/>
  <c r="L157" i="6"/>
  <c r="M157" i="6"/>
  <c r="D158" i="6"/>
  <c r="E158" i="6"/>
  <c r="F158" i="6"/>
  <c r="C158" i="6" s="1"/>
  <c r="G158" i="6"/>
  <c r="H158" i="6"/>
  <c r="I158" i="6"/>
  <c r="J158" i="6"/>
  <c r="K158" i="6"/>
  <c r="L158" i="6"/>
  <c r="M158" i="6"/>
  <c r="D159" i="6"/>
  <c r="E159" i="6"/>
  <c r="F159" i="6"/>
  <c r="G159" i="6"/>
  <c r="H159" i="6"/>
  <c r="I159" i="6"/>
  <c r="J159" i="6"/>
  <c r="K159" i="6"/>
  <c r="L159" i="6"/>
  <c r="M159" i="6"/>
  <c r="D160" i="6"/>
  <c r="E160" i="6"/>
  <c r="F160" i="6"/>
  <c r="G160" i="6"/>
  <c r="H160" i="6"/>
  <c r="I160" i="6"/>
  <c r="J160" i="6"/>
  <c r="K160" i="6"/>
  <c r="L160" i="6"/>
  <c r="M160" i="6"/>
  <c r="D161" i="6"/>
  <c r="E161" i="6"/>
  <c r="F161" i="6"/>
  <c r="G161" i="6"/>
  <c r="H161" i="6"/>
  <c r="I161" i="6"/>
  <c r="J161" i="6"/>
  <c r="K161" i="6"/>
  <c r="L161" i="6"/>
  <c r="M161" i="6"/>
  <c r="D162" i="6"/>
  <c r="E162" i="6"/>
  <c r="F162" i="6"/>
  <c r="G162" i="6"/>
  <c r="H162" i="6"/>
  <c r="I162" i="6"/>
  <c r="J162" i="6"/>
  <c r="K162" i="6"/>
  <c r="L162" i="6"/>
  <c r="M162" i="6"/>
  <c r="D163" i="6"/>
  <c r="E163" i="6"/>
  <c r="F163" i="6"/>
  <c r="G163" i="6"/>
  <c r="H163" i="6"/>
  <c r="I163" i="6"/>
  <c r="J163" i="6"/>
  <c r="K163" i="6"/>
  <c r="L163" i="6"/>
  <c r="M163" i="6"/>
  <c r="D164" i="6"/>
  <c r="E164" i="6"/>
  <c r="F164" i="6"/>
  <c r="C164" i="6" s="1"/>
  <c r="G164" i="6"/>
  <c r="H164" i="6"/>
  <c r="I164" i="6"/>
  <c r="J164" i="6"/>
  <c r="K164" i="6"/>
  <c r="L164" i="6"/>
  <c r="M164" i="6"/>
  <c r="D165" i="6"/>
  <c r="E165" i="6"/>
  <c r="F165" i="6"/>
  <c r="G165" i="6"/>
  <c r="H165" i="6"/>
  <c r="I165" i="6"/>
  <c r="J165" i="6"/>
  <c r="K165" i="6"/>
  <c r="L165" i="6"/>
  <c r="M165" i="6"/>
  <c r="D166" i="6"/>
  <c r="E166" i="6"/>
  <c r="F166" i="6"/>
  <c r="G166" i="6"/>
  <c r="H166" i="6"/>
  <c r="I166" i="6"/>
  <c r="J166" i="6"/>
  <c r="K166" i="6"/>
  <c r="L166" i="6"/>
  <c r="M166" i="6"/>
  <c r="D167" i="6"/>
  <c r="E167" i="6"/>
  <c r="F167" i="6"/>
  <c r="G167" i="6"/>
  <c r="H167" i="6"/>
  <c r="I167" i="6"/>
  <c r="J167" i="6"/>
  <c r="K167" i="6"/>
  <c r="L167" i="6"/>
  <c r="M167" i="6"/>
  <c r="D168" i="6"/>
  <c r="E168" i="6"/>
  <c r="F168" i="6"/>
  <c r="G168" i="6"/>
  <c r="H168" i="6"/>
  <c r="I168" i="6"/>
  <c r="J168" i="6"/>
  <c r="K168" i="6"/>
  <c r="L168" i="6"/>
  <c r="M168" i="6"/>
  <c r="D169" i="6"/>
  <c r="E169" i="6"/>
  <c r="F169" i="6"/>
  <c r="G169" i="6"/>
  <c r="H169" i="6"/>
  <c r="I169" i="6"/>
  <c r="J169" i="6"/>
  <c r="K169" i="6"/>
  <c r="L169" i="6"/>
  <c r="M169" i="6"/>
  <c r="D170" i="6"/>
  <c r="E170" i="6"/>
  <c r="F170" i="6"/>
  <c r="C170" i="6" s="1"/>
  <c r="G170" i="6"/>
  <c r="H170" i="6"/>
  <c r="I170" i="6"/>
  <c r="J170" i="6"/>
  <c r="K170" i="6"/>
  <c r="L170" i="6"/>
  <c r="M170" i="6"/>
  <c r="D171" i="6"/>
  <c r="E171" i="6"/>
  <c r="F171" i="6"/>
  <c r="G171" i="6"/>
  <c r="H171" i="6"/>
  <c r="I171" i="6"/>
  <c r="J171" i="6"/>
  <c r="K171" i="6"/>
  <c r="L171" i="6"/>
  <c r="M171" i="6"/>
  <c r="D172" i="6"/>
  <c r="E172" i="6"/>
  <c r="F172" i="6"/>
  <c r="G172" i="6"/>
  <c r="H172" i="6"/>
  <c r="I172" i="6"/>
  <c r="J172" i="6"/>
  <c r="K172" i="6"/>
  <c r="L172" i="6"/>
  <c r="M172" i="6"/>
  <c r="D173" i="6"/>
  <c r="E173" i="6"/>
  <c r="F173" i="6"/>
  <c r="G173" i="6"/>
  <c r="H173" i="6"/>
  <c r="I173" i="6"/>
  <c r="J173" i="6"/>
  <c r="K173" i="6"/>
  <c r="L173" i="6"/>
  <c r="M173" i="6"/>
  <c r="D174" i="6"/>
  <c r="E174" i="6"/>
  <c r="F174" i="6"/>
  <c r="G174" i="6"/>
  <c r="H174" i="6"/>
  <c r="I174" i="6"/>
  <c r="J174" i="6"/>
  <c r="K174" i="6"/>
  <c r="L174" i="6"/>
  <c r="M174" i="6"/>
  <c r="D175" i="6"/>
  <c r="E175" i="6"/>
  <c r="F175" i="6"/>
  <c r="G175" i="6"/>
  <c r="H175" i="6"/>
  <c r="I175" i="6"/>
  <c r="J175" i="6"/>
  <c r="K175" i="6"/>
  <c r="L175" i="6"/>
  <c r="M175" i="6"/>
  <c r="D176" i="6"/>
  <c r="E176" i="6"/>
  <c r="F176" i="6"/>
  <c r="G176" i="6"/>
  <c r="H176" i="6"/>
  <c r="I176" i="6"/>
  <c r="J176" i="6"/>
  <c r="K176" i="6"/>
  <c r="L176" i="6"/>
  <c r="M176" i="6"/>
  <c r="D177" i="6"/>
  <c r="E177" i="6"/>
  <c r="F177" i="6"/>
  <c r="G177" i="6"/>
  <c r="H177" i="6"/>
  <c r="I177" i="6"/>
  <c r="J177" i="6"/>
  <c r="K177" i="6"/>
  <c r="L177" i="6"/>
  <c r="M177" i="6"/>
  <c r="D178" i="6"/>
  <c r="E178" i="6"/>
  <c r="F178" i="6"/>
  <c r="G178" i="6"/>
  <c r="H178" i="6"/>
  <c r="I178" i="6"/>
  <c r="J178" i="6"/>
  <c r="K178" i="6"/>
  <c r="L178" i="6"/>
  <c r="M178" i="6"/>
  <c r="D179" i="6"/>
  <c r="E179" i="6"/>
  <c r="F179" i="6"/>
  <c r="G179" i="6"/>
  <c r="H179" i="6"/>
  <c r="I179" i="6"/>
  <c r="J179" i="6"/>
  <c r="K179" i="6"/>
  <c r="L179" i="6"/>
  <c r="M179" i="6"/>
  <c r="D180" i="6"/>
  <c r="E180" i="6"/>
  <c r="F180" i="6"/>
  <c r="G180" i="6"/>
  <c r="H180" i="6"/>
  <c r="I180" i="6"/>
  <c r="J180" i="6"/>
  <c r="K180" i="6"/>
  <c r="L180" i="6"/>
  <c r="M180" i="6"/>
  <c r="D181" i="6"/>
  <c r="E181" i="6"/>
  <c r="F181" i="6"/>
  <c r="G181" i="6"/>
  <c r="H181" i="6"/>
  <c r="I181" i="6"/>
  <c r="J181" i="6"/>
  <c r="K181" i="6"/>
  <c r="L181" i="6"/>
  <c r="M181" i="6"/>
  <c r="D182" i="6"/>
  <c r="E182" i="6"/>
  <c r="F182" i="6"/>
  <c r="C182" i="6" s="1"/>
  <c r="G182" i="6"/>
  <c r="H182" i="6"/>
  <c r="I182" i="6"/>
  <c r="J182" i="6"/>
  <c r="K182" i="6"/>
  <c r="L182" i="6"/>
  <c r="M182" i="6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4" i="5"/>
  <c r="D35" i="5"/>
  <c r="E35" i="5"/>
  <c r="F35" i="5"/>
  <c r="G35" i="5"/>
  <c r="H35" i="5"/>
  <c r="I35" i="5"/>
  <c r="J35" i="5"/>
  <c r="K35" i="5"/>
  <c r="L35" i="5"/>
  <c r="M35" i="5"/>
  <c r="D36" i="5"/>
  <c r="E36" i="5"/>
  <c r="F36" i="5"/>
  <c r="G36" i="5"/>
  <c r="H36" i="5"/>
  <c r="I36" i="5"/>
  <c r="J36" i="5"/>
  <c r="K36" i="5"/>
  <c r="L36" i="5"/>
  <c r="M36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D72" i="5"/>
  <c r="E72" i="5"/>
  <c r="F72" i="5"/>
  <c r="G72" i="5"/>
  <c r="H72" i="5"/>
  <c r="I72" i="5"/>
  <c r="J72" i="5"/>
  <c r="K72" i="5"/>
  <c r="L72" i="5"/>
  <c r="M72" i="5"/>
  <c r="D73" i="5"/>
  <c r="E73" i="5"/>
  <c r="F73" i="5"/>
  <c r="G73" i="5"/>
  <c r="H73" i="5"/>
  <c r="I73" i="5"/>
  <c r="J73" i="5"/>
  <c r="K73" i="5"/>
  <c r="L73" i="5"/>
  <c r="M73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D109" i="5"/>
  <c r="E109" i="5"/>
  <c r="F109" i="5"/>
  <c r="G109" i="5"/>
  <c r="H109" i="5"/>
  <c r="I109" i="5"/>
  <c r="J109" i="5"/>
  <c r="K109" i="5"/>
  <c r="L109" i="5"/>
  <c r="M109" i="5"/>
  <c r="D110" i="5"/>
  <c r="E110" i="5"/>
  <c r="F110" i="5"/>
  <c r="G110" i="5"/>
  <c r="H110" i="5"/>
  <c r="I110" i="5"/>
  <c r="J110" i="5"/>
  <c r="K110" i="5"/>
  <c r="L110" i="5"/>
  <c r="M110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D146" i="5"/>
  <c r="E146" i="5"/>
  <c r="F146" i="5"/>
  <c r="G146" i="5"/>
  <c r="H146" i="5"/>
  <c r="I146" i="5"/>
  <c r="J146" i="5"/>
  <c r="K146" i="5"/>
  <c r="L146" i="5"/>
  <c r="M146" i="5"/>
  <c r="D147" i="5"/>
  <c r="E147" i="5"/>
  <c r="F147" i="5"/>
  <c r="G147" i="5"/>
  <c r="H147" i="5"/>
  <c r="I147" i="5"/>
  <c r="J147" i="5"/>
  <c r="K147" i="5"/>
  <c r="L147" i="5"/>
  <c r="M147" i="5"/>
  <c r="D154" i="5"/>
  <c r="E154" i="5"/>
  <c r="F154" i="5"/>
  <c r="G154" i="5"/>
  <c r="H154" i="5"/>
  <c r="I154" i="5"/>
  <c r="J154" i="5"/>
  <c r="K154" i="5"/>
  <c r="L154" i="5"/>
  <c r="M154" i="5"/>
  <c r="D155" i="5"/>
  <c r="E155" i="5"/>
  <c r="F155" i="5"/>
  <c r="G155" i="5"/>
  <c r="H155" i="5"/>
  <c r="I155" i="5"/>
  <c r="J155" i="5"/>
  <c r="K155" i="5"/>
  <c r="L155" i="5"/>
  <c r="M155" i="5"/>
  <c r="D156" i="5"/>
  <c r="E156" i="5"/>
  <c r="F156" i="5"/>
  <c r="G156" i="5"/>
  <c r="H156" i="5"/>
  <c r="I156" i="5"/>
  <c r="J156" i="5"/>
  <c r="K156" i="5"/>
  <c r="L156" i="5"/>
  <c r="M156" i="5"/>
  <c r="D157" i="5"/>
  <c r="E157" i="5"/>
  <c r="F157" i="5"/>
  <c r="G157" i="5"/>
  <c r="H157" i="5"/>
  <c r="I157" i="5"/>
  <c r="J157" i="5"/>
  <c r="K157" i="5"/>
  <c r="L157" i="5"/>
  <c r="M157" i="5"/>
  <c r="D158" i="5"/>
  <c r="C158" i="5" s="1"/>
  <c r="E158" i="5"/>
  <c r="F158" i="5"/>
  <c r="G158" i="5"/>
  <c r="H158" i="5"/>
  <c r="I158" i="5"/>
  <c r="J158" i="5"/>
  <c r="K158" i="5"/>
  <c r="L158" i="5"/>
  <c r="M158" i="5"/>
  <c r="D159" i="5"/>
  <c r="E159" i="5"/>
  <c r="F159" i="5"/>
  <c r="G159" i="5"/>
  <c r="H159" i="5"/>
  <c r="I159" i="5"/>
  <c r="J159" i="5"/>
  <c r="K159" i="5"/>
  <c r="L159" i="5"/>
  <c r="M159" i="5"/>
  <c r="D160" i="5"/>
  <c r="C160" i="5" s="1"/>
  <c r="E160" i="5"/>
  <c r="F160" i="5"/>
  <c r="G160" i="5"/>
  <c r="H160" i="5"/>
  <c r="I160" i="5"/>
  <c r="J160" i="5"/>
  <c r="K160" i="5"/>
  <c r="L160" i="5"/>
  <c r="M160" i="5"/>
  <c r="D161" i="5"/>
  <c r="E161" i="5"/>
  <c r="F161" i="5"/>
  <c r="G161" i="5"/>
  <c r="H161" i="5"/>
  <c r="I161" i="5"/>
  <c r="J161" i="5"/>
  <c r="K161" i="5"/>
  <c r="L161" i="5"/>
  <c r="M161" i="5"/>
  <c r="D162" i="5"/>
  <c r="E162" i="5"/>
  <c r="F162" i="5"/>
  <c r="G162" i="5"/>
  <c r="H162" i="5"/>
  <c r="I162" i="5"/>
  <c r="J162" i="5"/>
  <c r="K162" i="5"/>
  <c r="L162" i="5"/>
  <c r="M162" i="5"/>
  <c r="D163" i="5"/>
  <c r="E163" i="5"/>
  <c r="F163" i="5"/>
  <c r="G163" i="5"/>
  <c r="H163" i="5"/>
  <c r="I163" i="5"/>
  <c r="J163" i="5"/>
  <c r="K163" i="5"/>
  <c r="L163" i="5"/>
  <c r="M163" i="5"/>
  <c r="D164" i="5"/>
  <c r="E164" i="5"/>
  <c r="F164" i="5"/>
  <c r="G164" i="5"/>
  <c r="H164" i="5"/>
  <c r="I164" i="5"/>
  <c r="J164" i="5"/>
  <c r="K164" i="5"/>
  <c r="L164" i="5"/>
  <c r="M164" i="5"/>
  <c r="D165" i="5"/>
  <c r="E165" i="5"/>
  <c r="F165" i="5"/>
  <c r="G165" i="5"/>
  <c r="H165" i="5"/>
  <c r="I165" i="5"/>
  <c r="J165" i="5"/>
  <c r="K165" i="5"/>
  <c r="L165" i="5"/>
  <c r="M165" i="5"/>
  <c r="D166" i="5"/>
  <c r="E166" i="5"/>
  <c r="F166" i="5"/>
  <c r="G166" i="5"/>
  <c r="H166" i="5"/>
  <c r="I166" i="5"/>
  <c r="J166" i="5"/>
  <c r="K166" i="5"/>
  <c r="L166" i="5"/>
  <c r="M166" i="5"/>
  <c r="D167" i="5"/>
  <c r="E167" i="5"/>
  <c r="F167" i="5"/>
  <c r="G167" i="5"/>
  <c r="H167" i="5"/>
  <c r="I167" i="5"/>
  <c r="J167" i="5"/>
  <c r="K167" i="5"/>
  <c r="L167" i="5"/>
  <c r="M167" i="5"/>
  <c r="D168" i="5"/>
  <c r="E168" i="5"/>
  <c r="F168" i="5"/>
  <c r="G168" i="5"/>
  <c r="H168" i="5"/>
  <c r="I168" i="5"/>
  <c r="J168" i="5"/>
  <c r="K168" i="5"/>
  <c r="L168" i="5"/>
  <c r="M168" i="5"/>
  <c r="D169" i="5"/>
  <c r="E169" i="5"/>
  <c r="F169" i="5"/>
  <c r="G169" i="5"/>
  <c r="H169" i="5"/>
  <c r="I169" i="5"/>
  <c r="J169" i="5"/>
  <c r="K169" i="5"/>
  <c r="L169" i="5"/>
  <c r="M169" i="5"/>
  <c r="D170" i="5"/>
  <c r="E170" i="5"/>
  <c r="F170" i="5"/>
  <c r="G170" i="5"/>
  <c r="H170" i="5"/>
  <c r="I170" i="5"/>
  <c r="J170" i="5"/>
  <c r="K170" i="5"/>
  <c r="L170" i="5"/>
  <c r="M170" i="5"/>
  <c r="D171" i="5"/>
  <c r="E171" i="5"/>
  <c r="F171" i="5"/>
  <c r="G171" i="5"/>
  <c r="H171" i="5"/>
  <c r="I171" i="5"/>
  <c r="J171" i="5"/>
  <c r="K171" i="5"/>
  <c r="L171" i="5"/>
  <c r="M171" i="5"/>
  <c r="D172" i="5"/>
  <c r="E172" i="5"/>
  <c r="F172" i="5"/>
  <c r="C172" i="5" s="1"/>
  <c r="G172" i="5"/>
  <c r="H172" i="5"/>
  <c r="I172" i="5"/>
  <c r="J172" i="5"/>
  <c r="K172" i="5"/>
  <c r="L172" i="5"/>
  <c r="M172" i="5"/>
  <c r="D173" i="5"/>
  <c r="E173" i="5"/>
  <c r="F173" i="5"/>
  <c r="G173" i="5"/>
  <c r="H173" i="5"/>
  <c r="I173" i="5"/>
  <c r="J173" i="5"/>
  <c r="K173" i="5"/>
  <c r="L173" i="5"/>
  <c r="M173" i="5"/>
  <c r="D174" i="5"/>
  <c r="E174" i="5"/>
  <c r="F174" i="5"/>
  <c r="G174" i="5"/>
  <c r="H174" i="5"/>
  <c r="I174" i="5"/>
  <c r="J174" i="5"/>
  <c r="K174" i="5"/>
  <c r="L174" i="5"/>
  <c r="M174" i="5"/>
  <c r="D175" i="5"/>
  <c r="E175" i="5"/>
  <c r="F175" i="5"/>
  <c r="G175" i="5"/>
  <c r="H175" i="5"/>
  <c r="I175" i="5"/>
  <c r="J175" i="5"/>
  <c r="K175" i="5"/>
  <c r="L175" i="5"/>
  <c r="M175" i="5"/>
  <c r="D176" i="5"/>
  <c r="E176" i="5"/>
  <c r="F176" i="5"/>
  <c r="G176" i="5"/>
  <c r="H176" i="5"/>
  <c r="I176" i="5"/>
  <c r="J176" i="5"/>
  <c r="K176" i="5"/>
  <c r="L176" i="5"/>
  <c r="M176" i="5"/>
  <c r="D177" i="5"/>
  <c r="E177" i="5"/>
  <c r="F177" i="5"/>
  <c r="G177" i="5"/>
  <c r="H177" i="5"/>
  <c r="I177" i="5"/>
  <c r="J177" i="5"/>
  <c r="K177" i="5"/>
  <c r="L177" i="5"/>
  <c r="M177" i="5"/>
  <c r="D178" i="5"/>
  <c r="E178" i="5"/>
  <c r="F178" i="5"/>
  <c r="G178" i="5"/>
  <c r="H178" i="5"/>
  <c r="I178" i="5"/>
  <c r="J178" i="5"/>
  <c r="K178" i="5"/>
  <c r="L178" i="5"/>
  <c r="M178" i="5"/>
  <c r="D179" i="5"/>
  <c r="E179" i="5"/>
  <c r="F179" i="5"/>
  <c r="G179" i="5"/>
  <c r="H179" i="5"/>
  <c r="I179" i="5"/>
  <c r="J179" i="5"/>
  <c r="K179" i="5"/>
  <c r="L179" i="5"/>
  <c r="M179" i="5"/>
  <c r="D180" i="5"/>
  <c r="E180" i="5"/>
  <c r="F180" i="5"/>
  <c r="C180" i="5" s="1"/>
  <c r="G180" i="5"/>
  <c r="H180" i="5"/>
  <c r="I180" i="5"/>
  <c r="J180" i="5"/>
  <c r="K180" i="5"/>
  <c r="L180" i="5"/>
  <c r="M180" i="5"/>
  <c r="D181" i="5"/>
  <c r="E181" i="5"/>
  <c r="F181" i="5"/>
  <c r="G181" i="5"/>
  <c r="H181" i="5"/>
  <c r="I181" i="5"/>
  <c r="J181" i="5"/>
  <c r="K181" i="5"/>
  <c r="L181" i="5"/>
  <c r="M181" i="5"/>
  <c r="D182" i="5"/>
  <c r="E182" i="5"/>
  <c r="F182" i="5"/>
  <c r="G182" i="5"/>
  <c r="H182" i="5"/>
  <c r="I182" i="5"/>
  <c r="J182" i="5"/>
  <c r="K182" i="5"/>
  <c r="L182" i="5"/>
  <c r="M182" i="5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D35" i="4"/>
  <c r="E35" i="4"/>
  <c r="F35" i="4"/>
  <c r="G35" i="4"/>
  <c r="H35" i="4"/>
  <c r="I35" i="4"/>
  <c r="J35" i="4"/>
  <c r="K35" i="4"/>
  <c r="L35" i="4"/>
  <c r="M35" i="4"/>
  <c r="D36" i="4"/>
  <c r="E36" i="4"/>
  <c r="F36" i="4"/>
  <c r="G36" i="4"/>
  <c r="H36" i="4"/>
  <c r="I36" i="4"/>
  <c r="J36" i="4"/>
  <c r="K36" i="4"/>
  <c r="L36" i="4"/>
  <c r="M36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D72" i="4"/>
  <c r="E72" i="4"/>
  <c r="F72" i="4"/>
  <c r="G72" i="4"/>
  <c r="H72" i="4"/>
  <c r="I72" i="4"/>
  <c r="J72" i="4"/>
  <c r="K72" i="4"/>
  <c r="L72" i="4"/>
  <c r="M72" i="4"/>
  <c r="D73" i="4"/>
  <c r="E73" i="4"/>
  <c r="F73" i="4"/>
  <c r="G73" i="4"/>
  <c r="H73" i="4"/>
  <c r="I73" i="4"/>
  <c r="J73" i="4"/>
  <c r="K73" i="4"/>
  <c r="L73" i="4"/>
  <c r="M73" i="4"/>
  <c r="C80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D109" i="4"/>
  <c r="E109" i="4"/>
  <c r="F109" i="4"/>
  <c r="G109" i="4"/>
  <c r="H109" i="4"/>
  <c r="I109" i="4"/>
  <c r="J109" i="4"/>
  <c r="K109" i="4"/>
  <c r="L109" i="4"/>
  <c r="M109" i="4"/>
  <c r="D110" i="4"/>
  <c r="E110" i="4"/>
  <c r="F110" i="4"/>
  <c r="G110" i="4"/>
  <c r="H110" i="4"/>
  <c r="I110" i="4"/>
  <c r="J110" i="4"/>
  <c r="K110" i="4"/>
  <c r="L110" i="4"/>
  <c r="M110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D146" i="4"/>
  <c r="E146" i="4"/>
  <c r="F146" i="4"/>
  <c r="G146" i="4"/>
  <c r="H146" i="4"/>
  <c r="I146" i="4"/>
  <c r="J146" i="4"/>
  <c r="K146" i="4"/>
  <c r="L146" i="4"/>
  <c r="M146" i="4"/>
  <c r="D147" i="4"/>
  <c r="E147" i="4"/>
  <c r="F147" i="4"/>
  <c r="G147" i="4"/>
  <c r="H147" i="4"/>
  <c r="I147" i="4"/>
  <c r="J147" i="4"/>
  <c r="K147" i="4"/>
  <c r="L147" i="4"/>
  <c r="M147" i="4"/>
  <c r="D154" i="4"/>
  <c r="E154" i="4"/>
  <c r="F154" i="4"/>
  <c r="G154" i="4"/>
  <c r="H154" i="4"/>
  <c r="I154" i="4"/>
  <c r="J154" i="4"/>
  <c r="K154" i="4"/>
  <c r="L154" i="4"/>
  <c r="M154" i="4"/>
  <c r="D155" i="4"/>
  <c r="E155" i="4"/>
  <c r="F155" i="4"/>
  <c r="G155" i="4"/>
  <c r="H155" i="4"/>
  <c r="I155" i="4"/>
  <c r="J155" i="4"/>
  <c r="K155" i="4"/>
  <c r="L155" i="4"/>
  <c r="M155" i="4"/>
  <c r="D156" i="4"/>
  <c r="E156" i="4"/>
  <c r="F156" i="4"/>
  <c r="G156" i="4"/>
  <c r="H156" i="4"/>
  <c r="I156" i="4"/>
  <c r="J156" i="4"/>
  <c r="K156" i="4"/>
  <c r="L156" i="4"/>
  <c r="M156" i="4"/>
  <c r="D157" i="4"/>
  <c r="E157" i="4"/>
  <c r="F157" i="4"/>
  <c r="G157" i="4"/>
  <c r="H157" i="4"/>
  <c r="I157" i="4"/>
  <c r="J157" i="4"/>
  <c r="K157" i="4"/>
  <c r="L157" i="4"/>
  <c r="M157" i="4"/>
  <c r="D158" i="4"/>
  <c r="E158" i="4"/>
  <c r="F158" i="4"/>
  <c r="G158" i="4"/>
  <c r="H158" i="4"/>
  <c r="I158" i="4"/>
  <c r="J158" i="4"/>
  <c r="K158" i="4"/>
  <c r="L158" i="4"/>
  <c r="M158" i="4"/>
  <c r="D159" i="4"/>
  <c r="E159" i="4"/>
  <c r="F159" i="4"/>
  <c r="G159" i="4"/>
  <c r="H159" i="4"/>
  <c r="I159" i="4"/>
  <c r="J159" i="4"/>
  <c r="K159" i="4"/>
  <c r="L159" i="4"/>
  <c r="M159" i="4"/>
  <c r="D160" i="4"/>
  <c r="E160" i="4"/>
  <c r="F160" i="4"/>
  <c r="G160" i="4"/>
  <c r="H160" i="4"/>
  <c r="I160" i="4"/>
  <c r="J160" i="4"/>
  <c r="K160" i="4"/>
  <c r="L160" i="4"/>
  <c r="M160" i="4"/>
  <c r="D161" i="4"/>
  <c r="E161" i="4"/>
  <c r="F161" i="4"/>
  <c r="G161" i="4"/>
  <c r="H161" i="4"/>
  <c r="I161" i="4"/>
  <c r="J161" i="4"/>
  <c r="K161" i="4"/>
  <c r="L161" i="4"/>
  <c r="M161" i="4"/>
  <c r="D162" i="4"/>
  <c r="E162" i="4"/>
  <c r="F162" i="4"/>
  <c r="G162" i="4"/>
  <c r="H162" i="4"/>
  <c r="I162" i="4"/>
  <c r="J162" i="4"/>
  <c r="K162" i="4"/>
  <c r="L162" i="4"/>
  <c r="M162" i="4"/>
  <c r="D163" i="4"/>
  <c r="E163" i="4"/>
  <c r="F163" i="4"/>
  <c r="G163" i="4"/>
  <c r="H163" i="4"/>
  <c r="I163" i="4"/>
  <c r="J163" i="4"/>
  <c r="K163" i="4"/>
  <c r="L163" i="4"/>
  <c r="M163" i="4"/>
  <c r="D164" i="4"/>
  <c r="E164" i="4"/>
  <c r="F164" i="4"/>
  <c r="G164" i="4"/>
  <c r="H164" i="4"/>
  <c r="I164" i="4"/>
  <c r="J164" i="4"/>
  <c r="K164" i="4"/>
  <c r="L164" i="4"/>
  <c r="M164" i="4"/>
  <c r="D165" i="4"/>
  <c r="E165" i="4"/>
  <c r="F165" i="4"/>
  <c r="G165" i="4"/>
  <c r="H165" i="4"/>
  <c r="I165" i="4"/>
  <c r="J165" i="4"/>
  <c r="K165" i="4"/>
  <c r="L165" i="4"/>
  <c r="M165" i="4"/>
  <c r="D166" i="4"/>
  <c r="E166" i="4"/>
  <c r="F166" i="4"/>
  <c r="G166" i="4"/>
  <c r="H166" i="4"/>
  <c r="I166" i="4"/>
  <c r="J166" i="4"/>
  <c r="K166" i="4"/>
  <c r="L166" i="4"/>
  <c r="M166" i="4"/>
  <c r="D167" i="4"/>
  <c r="E167" i="4"/>
  <c r="F167" i="4"/>
  <c r="G167" i="4"/>
  <c r="H167" i="4"/>
  <c r="I167" i="4"/>
  <c r="J167" i="4"/>
  <c r="K167" i="4"/>
  <c r="L167" i="4"/>
  <c r="M167" i="4"/>
  <c r="D168" i="4"/>
  <c r="E168" i="4"/>
  <c r="F168" i="4"/>
  <c r="G168" i="4"/>
  <c r="H168" i="4"/>
  <c r="I168" i="4"/>
  <c r="J168" i="4"/>
  <c r="K168" i="4"/>
  <c r="L168" i="4"/>
  <c r="M168" i="4"/>
  <c r="D169" i="4"/>
  <c r="E169" i="4"/>
  <c r="F169" i="4"/>
  <c r="G169" i="4"/>
  <c r="H169" i="4"/>
  <c r="I169" i="4"/>
  <c r="J169" i="4"/>
  <c r="K169" i="4"/>
  <c r="L169" i="4"/>
  <c r="M169" i="4"/>
  <c r="D170" i="4"/>
  <c r="E170" i="4"/>
  <c r="F170" i="4"/>
  <c r="G170" i="4"/>
  <c r="H170" i="4"/>
  <c r="I170" i="4"/>
  <c r="J170" i="4"/>
  <c r="K170" i="4"/>
  <c r="L170" i="4"/>
  <c r="M170" i="4"/>
  <c r="D171" i="4"/>
  <c r="E171" i="4"/>
  <c r="F171" i="4"/>
  <c r="G171" i="4"/>
  <c r="H171" i="4"/>
  <c r="I171" i="4"/>
  <c r="J171" i="4"/>
  <c r="K171" i="4"/>
  <c r="L171" i="4"/>
  <c r="M171" i="4"/>
  <c r="D172" i="4"/>
  <c r="E172" i="4"/>
  <c r="F172" i="4"/>
  <c r="C172" i="4" s="1"/>
  <c r="G172" i="4"/>
  <c r="H172" i="4"/>
  <c r="I172" i="4"/>
  <c r="J172" i="4"/>
  <c r="K172" i="4"/>
  <c r="L172" i="4"/>
  <c r="M172" i="4"/>
  <c r="D173" i="4"/>
  <c r="E173" i="4"/>
  <c r="F173" i="4"/>
  <c r="G173" i="4"/>
  <c r="H173" i="4"/>
  <c r="I173" i="4"/>
  <c r="J173" i="4"/>
  <c r="K173" i="4"/>
  <c r="L173" i="4"/>
  <c r="M173" i="4"/>
  <c r="D174" i="4"/>
  <c r="E174" i="4"/>
  <c r="F174" i="4"/>
  <c r="G174" i="4"/>
  <c r="H174" i="4"/>
  <c r="I174" i="4"/>
  <c r="J174" i="4"/>
  <c r="K174" i="4"/>
  <c r="L174" i="4"/>
  <c r="M174" i="4"/>
  <c r="D175" i="4"/>
  <c r="E175" i="4"/>
  <c r="F175" i="4"/>
  <c r="G175" i="4"/>
  <c r="H175" i="4"/>
  <c r="I175" i="4"/>
  <c r="J175" i="4"/>
  <c r="K175" i="4"/>
  <c r="L175" i="4"/>
  <c r="M175" i="4"/>
  <c r="D176" i="4"/>
  <c r="E176" i="4"/>
  <c r="F176" i="4"/>
  <c r="G176" i="4"/>
  <c r="H176" i="4"/>
  <c r="I176" i="4"/>
  <c r="J176" i="4"/>
  <c r="K176" i="4"/>
  <c r="L176" i="4"/>
  <c r="M176" i="4"/>
  <c r="D177" i="4"/>
  <c r="E177" i="4"/>
  <c r="F177" i="4"/>
  <c r="C177" i="4" s="1"/>
  <c r="G177" i="4"/>
  <c r="H177" i="4"/>
  <c r="I177" i="4"/>
  <c r="J177" i="4"/>
  <c r="K177" i="4"/>
  <c r="L177" i="4"/>
  <c r="M177" i="4"/>
  <c r="D178" i="4"/>
  <c r="E178" i="4"/>
  <c r="F178" i="4"/>
  <c r="G178" i="4"/>
  <c r="H178" i="4"/>
  <c r="I178" i="4"/>
  <c r="J178" i="4"/>
  <c r="K178" i="4"/>
  <c r="L178" i="4"/>
  <c r="M178" i="4"/>
  <c r="D179" i="4"/>
  <c r="E179" i="4"/>
  <c r="F179" i="4"/>
  <c r="G179" i="4"/>
  <c r="H179" i="4"/>
  <c r="I179" i="4"/>
  <c r="J179" i="4"/>
  <c r="K179" i="4"/>
  <c r="L179" i="4"/>
  <c r="M179" i="4"/>
  <c r="D180" i="4"/>
  <c r="E180" i="4"/>
  <c r="F180" i="4"/>
  <c r="G180" i="4"/>
  <c r="H180" i="4"/>
  <c r="I180" i="4"/>
  <c r="J180" i="4"/>
  <c r="K180" i="4"/>
  <c r="L180" i="4"/>
  <c r="M180" i="4"/>
  <c r="D181" i="4"/>
  <c r="E181" i="4"/>
  <c r="F181" i="4"/>
  <c r="G181" i="4"/>
  <c r="H181" i="4"/>
  <c r="I181" i="4"/>
  <c r="J181" i="4"/>
  <c r="K181" i="4"/>
  <c r="L181" i="4"/>
  <c r="M181" i="4"/>
  <c r="D182" i="4"/>
  <c r="E182" i="4"/>
  <c r="F182" i="4"/>
  <c r="G182" i="4"/>
  <c r="H182" i="4"/>
  <c r="I182" i="4"/>
  <c r="J182" i="4"/>
  <c r="K182" i="4"/>
  <c r="L182" i="4"/>
  <c r="M182" i="4"/>
  <c r="E10" i="2"/>
  <c r="L12" i="2"/>
  <c r="I23" i="2"/>
  <c r="J25" i="2"/>
  <c r="D52" i="2"/>
  <c r="D54" i="2"/>
  <c r="H56" i="2"/>
  <c r="M57" i="2"/>
  <c r="K59" i="2"/>
  <c r="G60" i="2"/>
  <c r="L60" i="2"/>
  <c r="E61" i="2"/>
  <c r="E86" i="2"/>
  <c r="K92" i="2"/>
  <c r="I93" i="2"/>
  <c r="K97" i="2"/>
  <c r="J117" i="2"/>
  <c r="E121" i="2"/>
  <c r="E125" i="2"/>
  <c r="F125" i="2"/>
  <c r="G126" i="2"/>
  <c r="J126" i="2"/>
  <c r="M127" i="2"/>
  <c r="H130" i="2"/>
  <c r="F133" i="2"/>
  <c r="J133" i="2"/>
  <c r="E135" i="2"/>
  <c r="F136" i="2"/>
  <c r="G136" i="2"/>
  <c r="D137" i="2"/>
  <c r="H138" i="2"/>
  <c r="E139" i="2"/>
  <c r="L139" i="2"/>
  <c r="M139" i="2"/>
  <c r="G140" i="2"/>
  <c r="D141" i="2"/>
  <c r="L141" i="2"/>
  <c r="D143" i="2"/>
  <c r="E143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5" i="1"/>
  <c r="C96" i="1"/>
  <c r="C97" i="1"/>
  <c r="C99" i="1"/>
  <c r="C100" i="1"/>
  <c r="C101" i="1"/>
  <c r="C102" i="1"/>
  <c r="C103" i="1"/>
  <c r="C104" i="1"/>
  <c r="C105" i="1"/>
  <c r="C106" i="1"/>
  <c r="C107" i="1"/>
  <c r="C108" i="1"/>
  <c r="D109" i="1"/>
  <c r="E109" i="1"/>
  <c r="F109" i="1"/>
  <c r="G109" i="1"/>
  <c r="H109" i="1"/>
  <c r="I109" i="1"/>
  <c r="J109" i="1"/>
  <c r="K109" i="1"/>
  <c r="L109" i="1"/>
  <c r="M109" i="1"/>
  <c r="D110" i="1"/>
  <c r="E110" i="1"/>
  <c r="F110" i="1"/>
  <c r="G110" i="1"/>
  <c r="H110" i="1"/>
  <c r="I110" i="1"/>
  <c r="J110" i="1"/>
  <c r="K110" i="1"/>
  <c r="L110" i="1"/>
  <c r="M110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D146" i="1"/>
  <c r="E146" i="1"/>
  <c r="F146" i="1"/>
  <c r="G146" i="1"/>
  <c r="H146" i="1"/>
  <c r="I146" i="1"/>
  <c r="J146" i="1"/>
  <c r="K146" i="1"/>
  <c r="L146" i="1"/>
  <c r="M146" i="1"/>
  <c r="D147" i="1"/>
  <c r="E147" i="1"/>
  <c r="F147" i="1"/>
  <c r="G147" i="1"/>
  <c r="H147" i="1"/>
  <c r="I147" i="1"/>
  <c r="J147" i="1"/>
  <c r="K147" i="1"/>
  <c r="L147" i="1"/>
  <c r="M147" i="1"/>
  <c r="D154" i="1"/>
  <c r="E154" i="1"/>
  <c r="F154" i="1"/>
  <c r="G154" i="1"/>
  <c r="H154" i="1"/>
  <c r="I154" i="1"/>
  <c r="J154" i="1"/>
  <c r="K154" i="1"/>
  <c r="L154" i="1"/>
  <c r="M154" i="1"/>
  <c r="D155" i="1"/>
  <c r="E155" i="1"/>
  <c r="F155" i="1"/>
  <c r="G155" i="1"/>
  <c r="H155" i="1"/>
  <c r="I155" i="1"/>
  <c r="J155" i="1"/>
  <c r="K155" i="1"/>
  <c r="L155" i="1"/>
  <c r="M155" i="1"/>
  <c r="D156" i="1"/>
  <c r="E156" i="1"/>
  <c r="F156" i="1"/>
  <c r="G156" i="1"/>
  <c r="H156" i="1"/>
  <c r="I156" i="1"/>
  <c r="J156" i="1"/>
  <c r="K156" i="1"/>
  <c r="L156" i="1"/>
  <c r="M156" i="1"/>
  <c r="D157" i="1"/>
  <c r="E157" i="1"/>
  <c r="F157" i="1"/>
  <c r="G157" i="1"/>
  <c r="H157" i="1"/>
  <c r="I157" i="1"/>
  <c r="J157" i="1"/>
  <c r="K157" i="1"/>
  <c r="L157" i="1"/>
  <c r="M157" i="1"/>
  <c r="D158" i="1"/>
  <c r="E158" i="1"/>
  <c r="F158" i="1"/>
  <c r="G158" i="1"/>
  <c r="H158" i="1"/>
  <c r="I158" i="1"/>
  <c r="J158" i="1"/>
  <c r="K158" i="1"/>
  <c r="L158" i="1"/>
  <c r="M158" i="1"/>
  <c r="D159" i="1"/>
  <c r="E159" i="1"/>
  <c r="F159" i="1"/>
  <c r="G159" i="1"/>
  <c r="H159" i="1"/>
  <c r="I159" i="1"/>
  <c r="J159" i="1"/>
  <c r="K159" i="1"/>
  <c r="L159" i="1"/>
  <c r="M159" i="1"/>
  <c r="D160" i="1"/>
  <c r="E160" i="1"/>
  <c r="F160" i="1"/>
  <c r="G160" i="1"/>
  <c r="H160" i="1"/>
  <c r="I160" i="1"/>
  <c r="J160" i="1"/>
  <c r="K160" i="1"/>
  <c r="L160" i="1"/>
  <c r="M160" i="1"/>
  <c r="D161" i="1"/>
  <c r="E161" i="1"/>
  <c r="F161" i="1"/>
  <c r="G161" i="1"/>
  <c r="H161" i="1"/>
  <c r="I161" i="1"/>
  <c r="J161" i="1"/>
  <c r="K161" i="1"/>
  <c r="L161" i="1"/>
  <c r="M161" i="1"/>
  <c r="D162" i="1"/>
  <c r="E162" i="1"/>
  <c r="F162" i="1"/>
  <c r="G162" i="1"/>
  <c r="H162" i="1"/>
  <c r="I162" i="1"/>
  <c r="J162" i="1"/>
  <c r="K162" i="1"/>
  <c r="L162" i="1"/>
  <c r="M162" i="1"/>
  <c r="D163" i="1"/>
  <c r="E163" i="1"/>
  <c r="F163" i="1"/>
  <c r="G163" i="1"/>
  <c r="H163" i="1"/>
  <c r="I163" i="1"/>
  <c r="J163" i="1"/>
  <c r="K163" i="1"/>
  <c r="L163" i="1"/>
  <c r="M163" i="1"/>
  <c r="D164" i="1"/>
  <c r="E164" i="1"/>
  <c r="F164" i="1"/>
  <c r="G164" i="1"/>
  <c r="H164" i="1"/>
  <c r="I164" i="1"/>
  <c r="J164" i="1"/>
  <c r="K164" i="1"/>
  <c r="L164" i="1"/>
  <c r="M164" i="1"/>
  <c r="D165" i="1"/>
  <c r="E165" i="1"/>
  <c r="F165" i="1"/>
  <c r="G165" i="1"/>
  <c r="H165" i="1"/>
  <c r="I165" i="1"/>
  <c r="J165" i="1"/>
  <c r="K165" i="1"/>
  <c r="L165" i="1"/>
  <c r="M165" i="1"/>
  <c r="D166" i="1"/>
  <c r="E166" i="1"/>
  <c r="F166" i="1"/>
  <c r="G166" i="1"/>
  <c r="H166" i="1"/>
  <c r="I166" i="1"/>
  <c r="J166" i="1"/>
  <c r="K166" i="1"/>
  <c r="L166" i="1"/>
  <c r="M166" i="1"/>
  <c r="D167" i="1"/>
  <c r="E167" i="1"/>
  <c r="F167" i="1"/>
  <c r="G167" i="1"/>
  <c r="H167" i="1"/>
  <c r="I167" i="1"/>
  <c r="J167" i="1"/>
  <c r="K167" i="1"/>
  <c r="L167" i="1"/>
  <c r="M167" i="1"/>
  <c r="D168" i="1"/>
  <c r="E168" i="1"/>
  <c r="F168" i="1"/>
  <c r="G168" i="1"/>
  <c r="H168" i="1"/>
  <c r="I168" i="1"/>
  <c r="J168" i="1"/>
  <c r="K168" i="1"/>
  <c r="L168" i="1"/>
  <c r="M168" i="1"/>
  <c r="D169" i="1"/>
  <c r="E169" i="1"/>
  <c r="F169" i="1"/>
  <c r="G169" i="1"/>
  <c r="H169" i="1"/>
  <c r="I169" i="1"/>
  <c r="J169" i="1"/>
  <c r="K169" i="1"/>
  <c r="L169" i="1"/>
  <c r="M169" i="1"/>
  <c r="D170" i="1"/>
  <c r="E170" i="1"/>
  <c r="F170" i="1"/>
  <c r="G170" i="1"/>
  <c r="H170" i="1"/>
  <c r="I170" i="1"/>
  <c r="J170" i="1"/>
  <c r="K170" i="1"/>
  <c r="L170" i="1"/>
  <c r="M170" i="1"/>
  <c r="D171" i="1"/>
  <c r="E171" i="1"/>
  <c r="F171" i="1"/>
  <c r="G171" i="1"/>
  <c r="H171" i="1"/>
  <c r="I171" i="1"/>
  <c r="J171" i="1"/>
  <c r="K171" i="1"/>
  <c r="L171" i="1"/>
  <c r="M171" i="1"/>
  <c r="D172" i="1"/>
  <c r="E172" i="1"/>
  <c r="F172" i="1"/>
  <c r="G172" i="1"/>
  <c r="H172" i="1"/>
  <c r="I172" i="1"/>
  <c r="J172" i="1"/>
  <c r="K172" i="1"/>
  <c r="L172" i="1"/>
  <c r="M172" i="1"/>
  <c r="D173" i="1"/>
  <c r="E173" i="1"/>
  <c r="F173" i="1"/>
  <c r="G173" i="1"/>
  <c r="H173" i="1"/>
  <c r="I173" i="1"/>
  <c r="J173" i="1"/>
  <c r="K173" i="1"/>
  <c r="L173" i="1"/>
  <c r="M173" i="1"/>
  <c r="D174" i="1"/>
  <c r="E174" i="1"/>
  <c r="F174" i="1"/>
  <c r="G174" i="1"/>
  <c r="H174" i="1"/>
  <c r="I174" i="1"/>
  <c r="J174" i="1"/>
  <c r="K174" i="1"/>
  <c r="L174" i="1"/>
  <c r="M174" i="1"/>
  <c r="D175" i="1"/>
  <c r="E175" i="1"/>
  <c r="F175" i="1"/>
  <c r="G175" i="1"/>
  <c r="H175" i="1"/>
  <c r="I175" i="1"/>
  <c r="J175" i="1"/>
  <c r="K175" i="1"/>
  <c r="L175" i="1"/>
  <c r="M175" i="1"/>
  <c r="D176" i="1"/>
  <c r="E176" i="1"/>
  <c r="F176" i="1"/>
  <c r="G176" i="1"/>
  <c r="H176" i="1"/>
  <c r="I176" i="1"/>
  <c r="J176" i="1"/>
  <c r="K176" i="1"/>
  <c r="L176" i="1"/>
  <c r="M176" i="1"/>
  <c r="D177" i="1"/>
  <c r="E177" i="1"/>
  <c r="F177" i="1"/>
  <c r="G177" i="1"/>
  <c r="H177" i="1"/>
  <c r="I177" i="1"/>
  <c r="J177" i="1"/>
  <c r="K177" i="1"/>
  <c r="L177" i="1"/>
  <c r="M177" i="1"/>
  <c r="D178" i="1"/>
  <c r="E178" i="1"/>
  <c r="F178" i="1"/>
  <c r="G178" i="1"/>
  <c r="H178" i="1"/>
  <c r="I178" i="1"/>
  <c r="J178" i="1"/>
  <c r="K178" i="1"/>
  <c r="L178" i="1"/>
  <c r="M178" i="1"/>
  <c r="D179" i="1"/>
  <c r="E179" i="1"/>
  <c r="F179" i="1"/>
  <c r="G179" i="1"/>
  <c r="H179" i="1"/>
  <c r="I179" i="1"/>
  <c r="J179" i="1"/>
  <c r="K179" i="1"/>
  <c r="L179" i="1"/>
  <c r="M179" i="1"/>
  <c r="D180" i="1"/>
  <c r="E180" i="1"/>
  <c r="F180" i="1"/>
  <c r="G180" i="1"/>
  <c r="H180" i="1"/>
  <c r="I180" i="1"/>
  <c r="J180" i="1"/>
  <c r="K180" i="1"/>
  <c r="L180" i="1"/>
  <c r="M180" i="1"/>
  <c r="D181" i="1"/>
  <c r="E181" i="1"/>
  <c r="F181" i="1"/>
  <c r="G181" i="1"/>
  <c r="H181" i="1"/>
  <c r="I181" i="1"/>
  <c r="J181" i="1"/>
  <c r="K181" i="1"/>
  <c r="L181" i="1"/>
  <c r="M181" i="1"/>
  <c r="D182" i="1"/>
  <c r="E182" i="1"/>
  <c r="F182" i="1"/>
  <c r="G182" i="1"/>
  <c r="H182" i="1"/>
  <c r="I182" i="1"/>
  <c r="J182" i="1"/>
  <c r="K182" i="1"/>
  <c r="L182" i="1"/>
  <c r="M182" i="1"/>
  <c r="F177" i="8"/>
  <c r="L65" i="2"/>
  <c r="L61" i="2"/>
  <c r="F121" i="2"/>
  <c r="C121" i="2" s="1"/>
  <c r="D128" i="2"/>
  <c r="J43" i="2"/>
  <c r="C57" i="8"/>
  <c r="L7" i="2"/>
  <c r="D71" i="2"/>
  <c r="L63" i="2"/>
  <c r="M47" i="2"/>
  <c r="I43" i="2"/>
  <c r="F68" i="2"/>
  <c r="D43" i="2"/>
  <c r="F97" i="2"/>
  <c r="H96" i="2"/>
  <c r="F93" i="2"/>
  <c r="L104" i="2"/>
  <c r="C107" i="8"/>
  <c r="L107" i="2"/>
  <c r="D83" i="2"/>
  <c r="G131" i="2"/>
  <c r="E128" i="2"/>
  <c r="M128" i="2"/>
  <c r="G125" i="2"/>
  <c r="K145" i="2"/>
  <c r="G145" i="2"/>
  <c r="E144" i="2"/>
  <c r="G141" i="2"/>
  <c r="J45" i="2"/>
  <c r="J125" i="2"/>
  <c r="F140" i="2"/>
  <c r="K47" i="2"/>
  <c r="F47" i="2"/>
  <c r="E47" i="2"/>
  <c r="I61" i="2"/>
  <c r="H61" i="2"/>
  <c r="E53" i="2"/>
  <c r="H63" i="2"/>
  <c r="H52" i="2"/>
  <c r="L67" i="2"/>
  <c r="J66" i="2"/>
  <c r="L70" i="2"/>
  <c r="J70" i="2"/>
  <c r="I44" i="2"/>
  <c r="E44" i="2"/>
  <c r="M44" i="2"/>
  <c r="K62" i="2"/>
  <c r="G83" i="2"/>
  <c r="G107" i="2"/>
  <c r="E43" i="2"/>
  <c r="D119" i="2"/>
  <c r="I117" i="2"/>
  <c r="M56" i="2"/>
  <c r="E54" i="2"/>
  <c r="I53" i="2"/>
  <c r="D48" i="2"/>
  <c r="J47" i="2"/>
  <c r="I123" i="2"/>
  <c r="H117" i="2"/>
  <c r="G118" i="2"/>
  <c r="L66" i="2"/>
  <c r="G63" i="2"/>
  <c r="L80" i="2"/>
  <c r="H70" i="2"/>
  <c r="M52" i="2"/>
  <c r="C81" i="8"/>
  <c r="G51" i="2"/>
  <c r="I71" i="2"/>
  <c r="D98" i="2"/>
  <c r="H94" i="2"/>
  <c r="G87" i="2"/>
  <c r="E84" i="2"/>
  <c r="E103" i="2"/>
  <c r="J103" i="2"/>
  <c r="F102" i="2"/>
  <c r="C102" i="8"/>
  <c r="D102" i="2"/>
  <c r="H89" i="2"/>
  <c r="L90" i="2"/>
  <c r="D90" i="2"/>
  <c r="F105" i="2"/>
  <c r="E127" i="2"/>
  <c r="F92" i="2"/>
  <c r="D99" i="2"/>
  <c r="L84" i="2"/>
  <c r="F64" i="2"/>
  <c r="M50" i="2"/>
  <c r="G50" i="2"/>
  <c r="D50" i="2"/>
  <c r="D129" i="2"/>
  <c r="F90" i="2"/>
  <c r="F164" i="2" s="1"/>
  <c r="C90" i="8"/>
  <c r="D69" i="2"/>
  <c r="C69" i="2" s="1"/>
  <c r="D66" i="2"/>
  <c r="L48" i="2"/>
  <c r="K60" i="2"/>
  <c r="I124" i="2"/>
  <c r="M125" i="2"/>
  <c r="M133" i="2"/>
  <c r="F126" i="2"/>
  <c r="C126" i="2" s="1"/>
  <c r="C126" i="8"/>
  <c r="J80" i="2"/>
  <c r="C125" i="8"/>
  <c r="G143" i="2"/>
  <c r="M136" i="2"/>
  <c r="D124" i="2"/>
  <c r="C136" i="8"/>
  <c r="C132" i="8"/>
  <c r="C118" i="8"/>
  <c r="C134" i="8"/>
  <c r="C121" i="8"/>
  <c r="C80" i="8"/>
  <c r="D45" i="2"/>
  <c r="C53" i="8"/>
  <c r="F44" i="2"/>
  <c r="J52" i="2"/>
  <c r="C70" i="8"/>
  <c r="E158" i="8"/>
  <c r="C54" i="8"/>
  <c r="C69" i="8"/>
  <c r="D154" i="8"/>
  <c r="M141" i="2"/>
  <c r="D140" i="2"/>
  <c r="C177" i="10"/>
  <c r="C171" i="10"/>
  <c r="C165" i="10"/>
  <c r="C145" i="8"/>
  <c r="F106" i="2"/>
  <c r="I83" i="2"/>
  <c r="G93" i="2"/>
  <c r="C82" i="8"/>
  <c r="D104" i="2"/>
  <c r="C88" i="8"/>
  <c r="K64" i="2"/>
  <c r="C59" i="8"/>
  <c r="F70" i="2"/>
  <c r="C70" i="2" s="1"/>
  <c r="M45" i="2"/>
  <c r="C61" i="8"/>
  <c r="E176" i="8"/>
  <c r="F138" i="2"/>
  <c r="F145" i="2"/>
  <c r="D142" i="2"/>
  <c r="J124" i="2"/>
  <c r="H143" i="2"/>
  <c r="M120" i="2"/>
  <c r="I131" i="2"/>
  <c r="F123" i="2"/>
  <c r="C138" i="8"/>
  <c r="F137" i="2"/>
  <c r="C137" i="8"/>
  <c r="F98" i="2"/>
  <c r="C98" i="8"/>
  <c r="M95" i="2"/>
  <c r="D89" i="2"/>
  <c r="C89" i="2" s="1"/>
  <c r="D163" i="8"/>
  <c r="F80" i="2"/>
  <c r="F91" i="2"/>
  <c r="G89" i="2"/>
  <c r="I85" i="2"/>
  <c r="F107" i="2"/>
  <c r="H101" i="2"/>
  <c r="I96" i="2"/>
  <c r="L85" i="2"/>
  <c r="F83" i="2"/>
  <c r="C83" i="8"/>
  <c r="M82" i="2"/>
  <c r="E82" i="2"/>
  <c r="G105" i="2"/>
  <c r="D105" i="2"/>
  <c r="J101" i="2"/>
  <c r="K95" i="2"/>
  <c r="K91" i="2"/>
  <c r="K88" i="2"/>
  <c r="C87" i="8"/>
  <c r="H68" i="2"/>
  <c r="G67" i="2"/>
  <c r="D49" i="2"/>
  <c r="D47" i="2"/>
  <c r="L44" i="2"/>
  <c r="K49" i="2"/>
  <c r="F43" i="2"/>
  <c r="C43" i="8"/>
  <c r="J171" i="8"/>
  <c r="L58" i="2"/>
  <c r="K65" i="2"/>
  <c r="F61" i="2"/>
  <c r="D51" i="2"/>
  <c r="K19" i="2"/>
  <c r="K7" i="2"/>
  <c r="H18" i="2"/>
  <c r="K172" i="8" l="1"/>
  <c r="C180" i="7"/>
  <c r="E181" i="8"/>
  <c r="F182" i="8"/>
  <c r="D182" i="8"/>
  <c r="M181" i="8"/>
  <c r="C156" i="5"/>
  <c r="C169" i="7"/>
  <c r="C169" i="10"/>
  <c r="H179" i="8"/>
  <c r="C154" i="4"/>
  <c r="I162" i="8"/>
  <c r="C162" i="5"/>
  <c r="C15" i="8"/>
  <c r="C163" i="4"/>
  <c r="C168" i="5"/>
  <c r="C167" i="4"/>
  <c r="C166" i="1"/>
  <c r="C98" i="2"/>
  <c r="C128" i="2"/>
  <c r="C97" i="2"/>
  <c r="E176" i="2"/>
  <c r="C61" i="2"/>
  <c r="C57" i="2"/>
  <c r="C138" i="2"/>
  <c r="C102" i="2"/>
  <c r="L180" i="2"/>
  <c r="G166" i="2"/>
  <c r="E159" i="2"/>
  <c r="H155" i="2"/>
  <c r="C51" i="2"/>
  <c r="C142" i="2"/>
  <c r="C45" i="2"/>
  <c r="L163" i="2"/>
  <c r="C93" i="2"/>
  <c r="I174" i="2"/>
  <c r="C104" i="2"/>
  <c r="C168" i="6"/>
  <c r="C117" i="2"/>
  <c r="I159" i="2"/>
  <c r="C132" i="2"/>
  <c r="J171" i="2"/>
  <c r="I154" i="2"/>
  <c r="C62" i="2"/>
  <c r="C64" i="2"/>
  <c r="G177" i="2"/>
  <c r="F170" i="2"/>
  <c r="C134" i="2"/>
  <c r="C130" i="2"/>
  <c r="C80" i="2"/>
  <c r="C158" i="1"/>
  <c r="C137" i="2"/>
  <c r="C178" i="6"/>
  <c r="C172" i="6"/>
  <c r="C154" i="6"/>
  <c r="C88" i="2"/>
  <c r="C86" i="2"/>
  <c r="C84" i="2"/>
  <c r="C136" i="2"/>
  <c r="C176" i="6"/>
  <c r="C27" i="8"/>
  <c r="C175" i="10"/>
  <c r="C175" i="1"/>
  <c r="C170" i="10"/>
  <c r="C22" i="8"/>
  <c r="C174" i="10"/>
  <c r="C174" i="5"/>
  <c r="C159" i="6"/>
  <c r="C159" i="1"/>
  <c r="C160" i="6"/>
  <c r="C165" i="6"/>
  <c r="F164" i="8"/>
  <c r="C164" i="10"/>
  <c r="C164" i="1"/>
  <c r="C171" i="7"/>
  <c r="C171" i="6"/>
  <c r="C171" i="1"/>
  <c r="C173" i="1"/>
  <c r="C158" i="10"/>
  <c r="C182" i="9"/>
  <c r="C166" i="9"/>
  <c r="C160" i="9"/>
  <c r="F28" i="2"/>
  <c r="C28" i="2" s="1"/>
  <c r="I180" i="8"/>
  <c r="G179" i="8"/>
  <c r="C179" i="9"/>
  <c r="C167" i="9"/>
  <c r="C161" i="9"/>
  <c r="M161" i="8"/>
  <c r="C29" i="2"/>
  <c r="K174" i="8"/>
  <c r="C173" i="9"/>
  <c r="F170" i="8"/>
  <c r="G157" i="8"/>
  <c r="C161" i="10"/>
  <c r="C6" i="8"/>
  <c r="I181" i="8"/>
  <c r="C162" i="10"/>
  <c r="D162" i="8"/>
  <c r="C162" i="8" s="1"/>
  <c r="F157" i="2"/>
  <c r="G171" i="8"/>
  <c r="F156" i="8"/>
  <c r="C156" i="8" s="1"/>
  <c r="L174" i="8"/>
  <c r="J154" i="2"/>
  <c r="D9" i="2"/>
  <c r="C9" i="2" s="1"/>
  <c r="K171" i="8"/>
  <c r="C179" i="10"/>
  <c r="C173" i="10"/>
  <c r="C167" i="10"/>
  <c r="L173" i="8"/>
  <c r="L178" i="8"/>
  <c r="C166" i="10"/>
  <c r="C160" i="10"/>
  <c r="C159" i="10"/>
  <c r="F10" i="2"/>
  <c r="F158" i="2" s="1"/>
  <c r="L174" i="2"/>
  <c r="D10" i="2"/>
  <c r="H12" i="2"/>
  <c r="H160" i="2" s="1"/>
  <c r="I161" i="8"/>
  <c r="C170" i="7"/>
  <c r="C158" i="7"/>
  <c r="L175" i="8"/>
  <c r="C25" i="8"/>
  <c r="L164" i="8"/>
  <c r="H168" i="8"/>
  <c r="I175" i="8"/>
  <c r="C34" i="8"/>
  <c r="G161" i="8"/>
  <c r="H181" i="8"/>
  <c r="C155" i="7"/>
  <c r="J169" i="8"/>
  <c r="L14" i="2"/>
  <c r="L162" i="2" s="1"/>
  <c r="L160" i="8"/>
  <c r="M154" i="8"/>
  <c r="C12" i="8"/>
  <c r="C159" i="7"/>
  <c r="H174" i="8"/>
  <c r="M171" i="8"/>
  <c r="E165" i="8"/>
  <c r="F175" i="8"/>
  <c r="G162" i="8"/>
  <c r="H167" i="8"/>
  <c r="E154" i="8"/>
  <c r="C9" i="8"/>
  <c r="F169" i="8"/>
  <c r="K169" i="8"/>
  <c r="I168" i="8"/>
  <c r="C157" i="6"/>
  <c r="C169" i="6"/>
  <c r="C180" i="6"/>
  <c r="C175" i="6"/>
  <c r="C177" i="5"/>
  <c r="C171" i="5"/>
  <c r="C159" i="5"/>
  <c r="D171" i="2"/>
  <c r="C173" i="5"/>
  <c r="C182" i="5"/>
  <c r="C170" i="5"/>
  <c r="C165" i="5"/>
  <c r="C161" i="5"/>
  <c r="I158" i="2"/>
  <c r="I185" i="4"/>
  <c r="C182" i="4"/>
  <c r="M158" i="2"/>
  <c r="C180" i="4"/>
  <c r="G174" i="2"/>
  <c r="C177" i="1"/>
  <c r="C179" i="1"/>
  <c r="C155" i="1"/>
  <c r="C180" i="1"/>
  <c r="C174" i="1"/>
  <c r="C168" i="1"/>
  <c r="C162" i="1"/>
  <c r="C156" i="1"/>
  <c r="C176" i="1"/>
  <c r="C157" i="1"/>
  <c r="H34" i="2"/>
  <c r="H182" i="2" s="1"/>
  <c r="H182" i="8"/>
  <c r="M29" i="2"/>
  <c r="M177" i="2" s="1"/>
  <c r="M177" i="8"/>
  <c r="E159" i="8"/>
  <c r="C182" i="1"/>
  <c r="C68" i="2"/>
  <c r="M164" i="8"/>
  <c r="M16" i="2"/>
  <c r="M164" i="2" s="1"/>
  <c r="J162" i="2"/>
  <c r="L9" i="2"/>
  <c r="L157" i="2" s="1"/>
  <c r="L157" i="8"/>
  <c r="J8" i="2"/>
  <c r="J156" i="2" s="1"/>
  <c r="J156" i="8"/>
  <c r="F139" i="2"/>
  <c r="C139" i="8"/>
  <c r="C110" i="4"/>
  <c r="L170" i="8"/>
  <c r="C105" i="2"/>
  <c r="D133" i="2"/>
  <c r="C133" i="2" s="1"/>
  <c r="C140" i="2"/>
  <c r="C95" i="8"/>
  <c r="L86" i="2"/>
  <c r="L160" i="2" s="1"/>
  <c r="D120" i="2"/>
  <c r="C120" i="2" s="1"/>
  <c r="K70" i="2"/>
  <c r="K181" i="2" s="1"/>
  <c r="L68" i="2"/>
  <c r="L179" i="2" s="1"/>
  <c r="L179" i="8"/>
  <c r="E154" i="2"/>
  <c r="C73" i="10"/>
  <c r="M144" i="2"/>
  <c r="M181" i="2" s="1"/>
  <c r="D135" i="2"/>
  <c r="C135" i="2" s="1"/>
  <c r="C135" i="8"/>
  <c r="C94" i="8"/>
  <c r="I175" i="2"/>
  <c r="G146" i="8"/>
  <c r="C170" i="1"/>
  <c r="E166" i="8"/>
  <c r="D172" i="8"/>
  <c r="I88" i="2"/>
  <c r="I162" i="2" s="1"/>
  <c r="C165" i="9"/>
  <c r="F141" i="2"/>
  <c r="C141" i="2" s="1"/>
  <c r="C141" i="8"/>
  <c r="K178" i="8"/>
  <c r="H169" i="8"/>
  <c r="H157" i="8"/>
  <c r="G157" i="2"/>
  <c r="H30" i="2"/>
  <c r="H178" i="2" s="1"/>
  <c r="H178" i="8"/>
  <c r="D27" i="2"/>
  <c r="C27" i="2" s="1"/>
  <c r="D175" i="8"/>
  <c r="J164" i="2"/>
  <c r="I15" i="2"/>
  <c r="I163" i="2" s="1"/>
  <c r="I163" i="8"/>
  <c r="G162" i="2"/>
  <c r="F143" i="2"/>
  <c r="C143" i="2" s="1"/>
  <c r="C143" i="8"/>
  <c r="F32" i="2"/>
  <c r="C32" i="2" s="1"/>
  <c r="C32" i="8"/>
  <c r="C43" i="2"/>
  <c r="M87" i="2"/>
  <c r="M161" i="2" s="1"/>
  <c r="I180" i="2"/>
  <c r="M182" i="8"/>
  <c r="C117" i="8"/>
  <c r="L176" i="8"/>
  <c r="K32" i="2"/>
  <c r="K180" i="2" s="1"/>
  <c r="K180" i="8"/>
  <c r="K182" i="8"/>
  <c r="E73" i="8"/>
  <c r="C84" i="8"/>
  <c r="C178" i="1"/>
  <c r="C172" i="1"/>
  <c r="C160" i="1"/>
  <c r="D101" i="2"/>
  <c r="C101" i="2" s="1"/>
  <c r="C101" i="8"/>
  <c r="G57" i="2"/>
  <c r="G168" i="2" s="1"/>
  <c r="G168" i="8"/>
  <c r="G47" i="2"/>
  <c r="G158" i="2" s="1"/>
  <c r="G158" i="8"/>
  <c r="K182" i="2"/>
  <c r="M174" i="2"/>
  <c r="D65" i="2"/>
  <c r="C65" i="2" s="1"/>
  <c r="C65" i="8"/>
  <c r="C67" i="8"/>
  <c r="D67" i="2"/>
  <c r="C67" i="2" s="1"/>
  <c r="D178" i="8"/>
  <c r="C178" i="8" s="1"/>
  <c r="J175" i="8"/>
  <c r="I184" i="5"/>
  <c r="K161" i="8"/>
  <c r="D160" i="8"/>
  <c r="C159" i="9"/>
  <c r="M163" i="8"/>
  <c r="J181" i="8"/>
  <c r="J67" i="2"/>
  <c r="J178" i="2" s="1"/>
  <c r="J178" i="8"/>
  <c r="F30" i="2"/>
  <c r="C30" i="2" s="1"/>
  <c r="C30" i="8"/>
  <c r="E14" i="2"/>
  <c r="E162" i="2" s="1"/>
  <c r="E162" i="8"/>
  <c r="D174" i="8"/>
  <c r="M65" i="2"/>
  <c r="M176" i="2" s="1"/>
  <c r="M176" i="8"/>
  <c r="F154" i="8"/>
  <c r="C154" i="8" s="1"/>
  <c r="M162" i="2"/>
  <c r="G154" i="8"/>
  <c r="D44" i="2"/>
  <c r="C44" i="8"/>
  <c r="C171" i="9"/>
  <c r="I176" i="8"/>
  <c r="L163" i="8"/>
  <c r="J170" i="8"/>
  <c r="J176" i="2"/>
  <c r="C21" i="8"/>
  <c r="C64" i="8"/>
  <c r="D167" i="8"/>
  <c r="J157" i="8"/>
  <c r="C130" i="8"/>
  <c r="D56" i="2"/>
  <c r="C56" i="2" s="1"/>
  <c r="C56" i="8"/>
  <c r="C73" i="7"/>
  <c r="D91" i="2"/>
  <c r="C91" i="2" s="1"/>
  <c r="C91" i="8"/>
  <c r="C52" i="8"/>
  <c r="F52" i="2"/>
  <c r="C52" i="2" s="1"/>
  <c r="M162" i="8"/>
  <c r="L176" i="2"/>
  <c r="M80" i="2"/>
  <c r="M154" i="2" s="1"/>
  <c r="M110" i="8"/>
  <c r="K164" i="2"/>
  <c r="D154" i="2"/>
  <c r="C180" i="10"/>
  <c r="D169" i="8"/>
  <c r="L182" i="8"/>
  <c r="J177" i="8"/>
  <c r="D12" i="2"/>
  <c r="D160" i="2" s="1"/>
  <c r="C92" i="2"/>
  <c r="C89" i="8"/>
  <c r="C87" i="2"/>
  <c r="C60" i="8"/>
  <c r="C59" i="2"/>
  <c r="E185" i="6"/>
  <c r="M175" i="2"/>
  <c r="M167" i="2"/>
  <c r="K172" i="2"/>
  <c r="G179" i="2"/>
  <c r="J154" i="8"/>
  <c r="C46" i="8"/>
  <c r="K10" i="2"/>
  <c r="K158" i="2" s="1"/>
  <c r="C48" i="2"/>
  <c r="G180" i="8"/>
  <c r="C14" i="8"/>
  <c r="I170" i="2"/>
  <c r="I174" i="8"/>
  <c r="I173" i="2"/>
  <c r="C47" i="2"/>
  <c r="E180" i="8"/>
  <c r="F165" i="8"/>
  <c r="L164" i="2"/>
  <c r="C175" i="5"/>
  <c r="C157" i="5"/>
  <c r="C179" i="6"/>
  <c r="C173" i="6"/>
  <c r="C167" i="6"/>
  <c r="C161" i="6"/>
  <c r="C155" i="6"/>
  <c r="J165" i="2"/>
  <c r="F157" i="8"/>
  <c r="C157" i="8" s="1"/>
  <c r="E155" i="8"/>
  <c r="G174" i="8"/>
  <c r="M167" i="8"/>
  <c r="C163" i="1"/>
  <c r="C82" i="2"/>
  <c r="C81" i="2"/>
  <c r="H156" i="8"/>
  <c r="C26" i="2"/>
  <c r="M156" i="8"/>
  <c r="C108" i="2"/>
  <c r="J176" i="8"/>
  <c r="C66" i="8"/>
  <c r="E182" i="8"/>
  <c r="C155" i="4"/>
  <c r="M155" i="8"/>
  <c r="E166" i="2"/>
  <c r="H176" i="2"/>
  <c r="E174" i="2"/>
  <c r="M172" i="2"/>
  <c r="C176" i="9"/>
  <c r="C169" i="9"/>
  <c r="C164" i="9"/>
  <c r="C158" i="9"/>
  <c r="C157" i="9"/>
  <c r="C155" i="10"/>
  <c r="C182" i="7"/>
  <c r="C176" i="7"/>
  <c r="C164" i="7"/>
  <c r="C119" i="2"/>
  <c r="C166" i="6"/>
  <c r="M185" i="7"/>
  <c r="K166" i="8"/>
  <c r="E185" i="7"/>
  <c r="H185" i="10"/>
  <c r="G73" i="8"/>
  <c r="G166" i="8"/>
  <c r="F185" i="9"/>
  <c r="D166" i="2"/>
  <c r="D166" i="8"/>
  <c r="C166" i="5"/>
  <c r="F14" i="2"/>
  <c r="C14" i="2" s="1"/>
  <c r="J162" i="8"/>
  <c r="C162" i="6"/>
  <c r="D180" i="8"/>
  <c r="F180" i="8"/>
  <c r="J180" i="2"/>
  <c r="E180" i="2"/>
  <c r="F163" i="8"/>
  <c r="C163" i="8" s="1"/>
  <c r="F15" i="2"/>
  <c r="C15" i="2" s="1"/>
  <c r="K163" i="8"/>
  <c r="C163" i="9"/>
  <c r="C163" i="6"/>
  <c r="C163" i="5"/>
  <c r="K164" i="8"/>
  <c r="C28" i="8"/>
  <c r="C16" i="8"/>
  <c r="D176" i="8"/>
  <c r="C176" i="8" s="1"/>
  <c r="C164" i="5"/>
  <c r="C176" i="5"/>
  <c r="K176" i="2"/>
  <c r="D184" i="5"/>
  <c r="C73" i="6"/>
  <c r="M59" i="2"/>
  <c r="M170" i="2" s="1"/>
  <c r="M170" i="8"/>
  <c r="F55" i="2"/>
  <c r="C55" i="2" s="1"/>
  <c r="C55" i="8"/>
  <c r="M54" i="2"/>
  <c r="M165" i="2" s="1"/>
  <c r="M165" i="8"/>
  <c r="F50" i="2"/>
  <c r="C50" i="2" s="1"/>
  <c r="C50" i="8"/>
  <c r="I49" i="2"/>
  <c r="I160" i="2" s="1"/>
  <c r="I160" i="8"/>
  <c r="C47" i="8"/>
  <c r="D158" i="8"/>
  <c r="C158" i="8" s="1"/>
  <c r="D72" i="8"/>
  <c r="J18" i="2"/>
  <c r="J166" i="2" s="1"/>
  <c r="J166" i="8"/>
  <c r="F18" i="2"/>
  <c r="F166" i="8"/>
  <c r="C18" i="8"/>
  <c r="E133" i="2"/>
  <c r="E170" i="2" s="1"/>
  <c r="E170" i="8"/>
  <c r="C127" i="8"/>
  <c r="D164" i="8"/>
  <c r="C164" i="8" s="1"/>
  <c r="L171" i="8"/>
  <c r="E98" i="2"/>
  <c r="E172" i="2" s="1"/>
  <c r="E172" i="8"/>
  <c r="D96" i="2"/>
  <c r="C96" i="2" s="1"/>
  <c r="C96" i="8"/>
  <c r="G176" i="2"/>
  <c r="F154" i="2"/>
  <c r="M174" i="8"/>
  <c r="J72" i="8"/>
  <c r="D73" i="8"/>
  <c r="C108" i="8"/>
  <c r="K109" i="8"/>
  <c r="I170" i="8"/>
  <c r="K110" i="8"/>
  <c r="J99" i="2"/>
  <c r="J173" i="2" s="1"/>
  <c r="I168" i="2"/>
  <c r="D146" i="8"/>
  <c r="D127" i="2"/>
  <c r="C127" i="2" s="1"/>
  <c r="M160" i="2"/>
  <c r="F182" i="2"/>
  <c r="E158" i="2"/>
  <c r="M163" i="2"/>
  <c r="C147" i="1"/>
  <c r="H185" i="1"/>
  <c r="D185" i="1"/>
  <c r="G108" i="2"/>
  <c r="G182" i="8"/>
  <c r="F175" i="2"/>
  <c r="C100" i="2"/>
  <c r="D174" i="2"/>
  <c r="H90" i="2"/>
  <c r="H164" i="2" s="1"/>
  <c r="H164" i="8"/>
  <c r="G185" i="4"/>
  <c r="H184" i="5"/>
  <c r="C147" i="6"/>
  <c r="C109" i="6"/>
  <c r="I105" i="2"/>
  <c r="I179" i="2" s="1"/>
  <c r="I179" i="8"/>
  <c r="L94" i="2"/>
  <c r="L168" i="2" s="1"/>
  <c r="L168" i="8"/>
  <c r="K56" i="2"/>
  <c r="K167" i="2" s="1"/>
  <c r="K167" i="8"/>
  <c r="G56" i="2"/>
  <c r="G167" i="2" s="1"/>
  <c r="G167" i="8"/>
  <c r="G52" i="2"/>
  <c r="G163" i="2" s="1"/>
  <c r="G163" i="8"/>
  <c r="F49" i="2"/>
  <c r="F160" i="2" s="1"/>
  <c r="C49" i="8"/>
  <c r="L47" i="2"/>
  <c r="L158" i="2" s="1"/>
  <c r="L158" i="8"/>
  <c r="L73" i="8"/>
  <c r="L72" i="8"/>
  <c r="H47" i="2"/>
  <c r="H158" i="2" s="1"/>
  <c r="H158" i="8"/>
  <c r="K25" i="2"/>
  <c r="K173" i="2" s="1"/>
  <c r="K173" i="8"/>
  <c r="G25" i="2"/>
  <c r="G173" i="2" s="1"/>
  <c r="G173" i="8"/>
  <c r="F24" i="2"/>
  <c r="C24" i="2" s="1"/>
  <c r="F172" i="8"/>
  <c r="C24" i="8"/>
  <c r="L135" i="2"/>
  <c r="L172" i="2" s="1"/>
  <c r="L172" i="8"/>
  <c r="L130" i="2"/>
  <c r="L167" i="2" s="1"/>
  <c r="L167" i="8"/>
  <c r="G127" i="2"/>
  <c r="G146" i="2" s="1"/>
  <c r="G147" i="8"/>
  <c r="H125" i="2"/>
  <c r="H162" i="2" s="1"/>
  <c r="H162" i="8"/>
  <c r="I159" i="8"/>
  <c r="M106" i="2"/>
  <c r="M180" i="2" s="1"/>
  <c r="M180" i="8"/>
  <c r="C99" i="8"/>
  <c r="F99" i="2"/>
  <c r="C99" i="2" s="1"/>
  <c r="F173" i="8"/>
  <c r="H98" i="2"/>
  <c r="H172" i="2" s="1"/>
  <c r="H172" i="8"/>
  <c r="G96" i="2"/>
  <c r="G170" i="8"/>
  <c r="E90" i="2"/>
  <c r="E164" i="2" s="1"/>
  <c r="E164" i="8"/>
  <c r="G164" i="8"/>
  <c r="E173" i="8"/>
  <c r="M160" i="8"/>
  <c r="D147" i="8"/>
  <c r="C119" i="8"/>
  <c r="L182" i="2"/>
  <c r="J108" i="2"/>
  <c r="J182" i="2" s="1"/>
  <c r="J182" i="8"/>
  <c r="D94" i="2"/>
  <c r="D168" i="8"/>
  <c r="I91" i="2"/>
  <c r="I165" i="2" s="1"/>
  <c r="I165" i="8"/>
  <c r="J164" i="8"/>
  <c r="J84" i="2"/>
  <c r="J158" i="2" s="1"/>
  <c r="J158" i="8"/>
  <c r="K83" i="2"/>
  <c r="K157" i="2" s="1"/>
  <c r="K157" i="8"/>
  <c r="K81" i="2"/>
  <c r="K155" i="8"/>
  <c r="G81" i="2"/>
  <c r="G155" i="2" s="1"/>
  <c r="G155" i="8"/>
  <c r="K154" i="2"/>
  <c r="H110" i="8"/>
  <c r="G180" i="2"/>
  <c r="C83" i="2"/>
  <c r="C125" i="2"/>
  <c r="C95" i="2"/>
  <c r="F168" i="2"/>
  <c r="C122" i="8"/>
  <c r="D122" i="2"/>
  <c r="C122" i="2" s="1"/>
  <c r="D162" i="2"/>
  <c r="K174" i="2"/>
  <c r="M175" i="8"/>
  <c r="H171" i="8"/>
  <c r="H173" i="8"/>
  <c r="K162" i="8"/>
  <c r="D179" i="8"/>
  <c r="F109" i="8"/>
  <c r="M158" i="8"/>
  <c r="F129" i="2"/>
  <c r="C129" i="2" s="1"/>
  <c r="H176" i="8"/>
  <c r="D171" i="8"/>
  <c r="G176" i="8"/>
  <c r="M81" i="2"/>
  <c r="I158" i="8"/>
  <c r="F156" i="2"/>
  <c r="E173" i="2"/>
  <c r="H45" i="2"/>
  <c r="H156" i="2" s="1"/>
  <c r="E181" i="2"/>
  <c r="L155" i="2"/>
  <c r="M185" i="4"/>
  <c r="E185" i="4"/>
  <c r="C181" i="5"/>
  <c r="C155" i="5"/>
  <c r="C181" i="6"/>
  <c r="C177" i="6"/>
  <c r="K185" i="6"/>
  <c r="G185" i="6"/>
  <c r="C103" i="8"/>
  <c r="F103" i="2"/>
  <c r="F177" i="2" s="1"/>
  <c r="E160" i="8"/>
  <c r="G182" i="2"/>
  <c r="C90" i="2"/>
  <c r="K185" i="1"/>
  <c r="I176" i="2"/>
  <c r="I173" i="8"/>
  <c r="C21" i="2"/>
  <c r="L180" i="8"/>
  <c r="H171" i="2"/>
  <c r="D173" i="8"/>
  <c r="J155" i="8"/>
  <c r="H179" i="2"/>
  <c r="K165" i="8"/>
  <c r="M109" i="8"/>
  <c r="C107" i="2"/>
  <c r="F110" i="8"/>
  <c r="C131" i="8"/>
  <c r="J157" i="2"/>
  <c r="F60" i="2"/>
  <c r="C60" i="2" s="1"/>
  <c r="J73" i="8"/>
  <c r="G177" i="8"/>
  <c r="G161" i="2"/>
  <c r="C86" i="8"/>
  <c r="C167" i="1"/>
  <c r="E185" i="1"/>
  <c r="J175" i="2"/>
  <c r="H185" i="4"/>
  <c r="D185" i="4"/>
  <c r="F185" i="5"/>
  <c r="K163" i="2"/>
  <c r="K162" i="2"/>
  <c r="I156" i="2"/>
  <c r="E156" i="2"/>
  <c r="C100" i="8"/>
  <c r="L181" i="2"/>
  <c r="K179" i="2"/>
  <c r="I177" i="2"/>
  <c r="E177" i="8"/>
  <c r="K169" i="2"/>
  <c r="M168" i="8"/>
  <c r="J161" i="2"/>
  <c r="F159" i="8"/>
  <c r="J155" i="2"/>
  <c r="K185" i="10"/>
  <c r="G185" i="10"/>
  <c r="L185" i="7"/>
  <c r="H185" i="7"/>
  <c r="D185" i="7"/>
  <c r="C176" i="4"/>
  <c r="C175" i="4"/>
  <c r="C166" i="4"/>
  <c r="C165" i="4"/>
  <c r="C164" i="4"/>
  <c r="C162" i="4"/>
  <c r="C159" i="4"/>
  <c r="C158" i="4"/>
  <c r="C157" i="4"/>
  <c r="C156" i="4"/>
  <c r="J185" i="4"/>
  <c r="C147" i="5"/>
  <c r="L185" i="5"/>
  <c r="H185" i="5"/>
  <c r="D185" i="5"/>
  <c r="L185" i="6"/>
  <c r="H185" i="6"/>
  <c r="D185" i="6"/>
  <c r="I182" i="2"/>
  <c r="C92" i="8"/>
  <c r="E110" i="8"/>
  <c r="G159" i="8"/>
  <c r="J174" i="2"/>
  <c r="L173" i="2"/>
  <c r="H173" i="2"/>
  <c r="K170" i="2"/>
  <c r="E161" i="8"/>
  <c r="G160" i="8"/>
  <c r="C63" i="8"/>
  <c r="H168" i="2"/>
  <c r="K166" i="2"/>
  <c r="K156" i="8"/>
  <c r="E182" i="2"/>
  <c r="G181" i="2"/>
  <c r="I178" i="2"/>
  <c r="L177" i="8"/>
  <c r="L175" i="2"/>
  <c r="H174" i="2"/>
  <c r="I172" i="2"/>
  <c r="J170" i="2"/>
  <c r="G170" i="2"/>
  <c r="L161" i="2"/>
  <c r="D161" i="2"/>
  <c r="H159" i="2"/>
  <c r="I157" i="2"/>
  <c r="E157" i="2"/>
  <c r="E155" i="2"/>
  <c r="G154" i="2"/>
  <c r="C142" i="8"/>
  <c r="C48" i="8"/>
  <c r="J181" i="2"/>
  <c r="F181" i="8"/>
  <c r="F179" i="2"/>
  <c r="L178" i="2"/>
  <c r="K175" i="2"/>
  <c r="H175" i="2"/>
  <c r="E175" i="2"/>
  <c r="K161" i="2"/>
  <c r="E160" i="2"/>
  <c r="D155" i="8"/>
  <c r="K185" i="9"/>
  <c r="G185" i="9"/>
  <c r="C168" i="10"/>
  <c r="C156" i="10"/>
  <c r="E185" i="10"/>
  <c r="C179" i="7"/>
  <c r="C175" i="7"/>
  <c r="C168" i="7"/>
  <c r="C165" i="7"/>
  <c r="C163" i="7"/>
  <c r="C157" i="7"/>
  <c r="C179" i="3"/>
  <c r="C144" i="8"/>
  <c r="M146" i="8"/>
  <c r="F124" i="2"/>
  <c r="C124" i="2" s="1"/>
  <c r="K179" i="8"/>
  <c r="F179" i="8"/>
  <c r="C31" i="8"/>
  <c r="M179" i="2"/>
  <c r="M179" i="8"/>
  <c r="C31" i="2"/>
  <c r="C179" i="5"/>
  <c r="E179" i="2"/>
  <c r="C179" i="4"/>
  <c r="J183" i="1"/>
  <c r="K170" i="8"/>
  <c r="H170" i="8"/>
  <c r="D170" i="8"/>
  <c r="H170" i="2"/>
  <c r="C170" i="9"/>
  <c r="L170" i="2"/>
  <c r="C22" i="2"/>
  <c r="C170" i="4"/>
  <c r="H184" i="10"/>
  <c r="C6" i="2"/>
  <c r="C154" i="5"/>
  <c r="C154" i="1"/>
  <c r="C7" i="8"/>
  <c r="F155" i="8"/>
  <c r="F7" i="2"/>
  <c r="F155" i="2" s="1"/>
  <c r="D7" i="2"/>
  <c r="D155" i="2" s="1"/>
  <c r="M184" i="1"/>
  <c r="L181" i="8"/>
  <c r="C182" i="8"/>
  <c r="C34" i="2"/>
  <c r="D181" i="8"/>
  <c r="C33" i="2"/>
  <c r="C33" i="8"/>
  <c r="H181" i="2"/>
  <c r="F181" i="2"/>
  <c r="D181" i="2"/>
  <c r="M173" i="2"/>
  <c r="C173" i="4"/>
  <c r="C25" i="2"/>
  <c r="D173" i="2"/>
  <c r="M20" i="2"/>
  <c r="M168" i="2" s="1"/>
  <c r="F168" i="8"/>
  <c r="C20" i="8"/>
  <c r="C168" i="9"/>
  <c r="E184" i="6"/>
  <c r="E184" i="5"/>
  <c r="C20" i="2"/>
  <c r="C168" i="4"/>
  <c r="E184" i="1"/>
  <c r="L183" i="10"/>
  <c r="H183" i="10"/>
  <c r="D184" i="10"/>
  <c r="K175" i="8"/>
  <c r="H175" i="8"/>
  <c r="C175" i="9"/>
  <c r="E175" i="8"/>
  <c r="C8" i="8"/>
  <c r="C156" i="7"/>
  <c r="D8" i="2"/>
  <c r="C8" i="2" s="1"/>
  <c r="M8" i="2"/>
  <c r="M156" i="2" s="1"/>
  <c r="I156" i="8"/>
  <c r="E156" i="8"/>
  <c r="C156" i="9"/>
  <c r="C156" i="6"/>
  <c r="K184" i="1"/>
  <c r="L184" i="7"/>
  <c r="C35" i="7"/>
  <c r="C178" i="7"/>
  <c r="J183" i="10"/>
  <c r="M178" i="8"/>
  <c r="M178" i="2"/>
  <c r="C178" i="9"/>
  <c r="K178" i="2"/>
  <c r="C178" i="4"/>
  <c r="J177" i="2"/>
  <c r="C177" i="7"/>
  <c r="D177" i="8"/>
  <c r="C177" i="8" s="1"/>
  <c r="C29" i="8"/>
  <c r="E29" i="2"/>
  <c r="E177" i="2" s="1"/>
  <c r="D183" i="10"/>
  <c r="I177" i="8"/>
  <c r="C36" i="9"/>
  <c r="C177" i="9"/>
  <c r="E183" i="9"/>
  <c r="E185" i="9"/>
  <c r="H184" i="6"/>
  <c r="M184" i="4"/>
  <c r="L177" i="2"/>
  <c r="K183" i="4"/>
  <c r="I183" i="4"/>
  <c r="E183" i="4"/>
  <c r="J184" i="1"/>
  <c r="F184" i="1"/>
  <c r="M172" i="8"/>
  <c r="L183" i="7"/>
  <c r="E184" i="7"/>
  <c r="D184" i="7"/>
  <c r="C172" i="7"/>
  <c r="M183" i="9"/>
  <c r="M185" i="9"/>
  <c r="I184" i="9"/>
  <c r="I185" i="9"/>
  <c r="I172" i="8"/>
  <c r="C172" i="9"/>
  <c r="E183" i="5"/>
  <c r="F184" i="7"/>
  <c r="C161" i="7"/>
  <c r="F161" i="8"/>
  <c r="E13" i="2"/>
  <c r="E161" i="2" s="1"/>
  <c r="M184" i="9"/>
  <c r="L161" i="8"/>
  <c r="I183" i="9"/>
  <c r="D161" i="8"/>
  <c r="C13" i="8"/>
  <c r="F184" i="6"/>
  <c r="D183" i="6"/>
  <c r="L184" i="5"/>
  <c r="J184" i="5"/>
  <c r="C161" i="4"/>
  <c r="C13" i="2"/>
  <c r="M183" i="4"/>
  <c r="I184" i="4"/>
  <c r="C161" i="1"/>
  <c r="C174" i="7"/>
  <c r="J184" i="10"/>
  <c r="J174" i="8"/>
  <c r="C26" i="8"/>
  <c r="J35" i="8"/>
  <c r="G184" i="9"/>
  <c r="E174" i="8"/>
  <c r="L183" i="6"/>
  <c r="D184" i="6"/>
  <c r="C174" i="6"/>
  <c r="G183" i="4"/>
  <c r="E184" i="4"/>
  <c r="C174" i="4"/>
  <c r="I184" i="1"/>
  <c r="L159" i="8"/>
  <c r="L159" i="2"/>
  <c r="J184" i="7"/>
  <c r="C36" i="7"/>
  <c r="H159" i="8"/>
  <c r="F11" i="2"/>
  <c r="F159" i="2" s="1"/>
  <c r="D183" i="5"/>
  <c r="C36" i="1"/>
  <c r="C19" i="8"/>
  <c r="J19" i="2"/>
  <c r="J167" i="2" s="1"/>
  <c r="C35" i="10"/>
  <c r="J167" i="8"/>
  <c r="J36" i="8"/>
  <c r="G183" i="9"/>
  <c r="F167" i="8"/>
  <c r="J184" i="6"/>
  <c r="C36" i="6"/>
  <c r="J185" i="5"/>
  <c r="G185" i="5"/>
  <c r="F183" i="5"/>
  <c r="C167" i="5"/>
  <c r="K184" i="4"/>
  <c r="G184" i="4"/>
  <c r="H183" i="1"/>
  <c r="H184" i="7"/>
  <c r="G12" i="2"/>
  <c r="G160" i="2" s="1"/>
  <c r="F185" i="7"/>
  <c r="D183" i="7"/>
  <c r="C160" i="7"/>
  <c r="J160" i="8"/>
  <c r="E183" i="10"/>
  <c r="J12" i="2"/>
  <c r="J160" i="2" s="1"/>
  <c r="M185" i="6"/>
  <c r="J183" i="6"/>
  <c r="I184" i="6"/>
  <c r="F183" i="6"/>
  <c r="C35" i="6"/>
  <c r="M185" i="5"/>
  <c r="K185" i="5"/>
  <c r="F184" i="5"/>
  <c r="C160" i="4"/>
  <c r="C35" i="4"/>
  <c r="L183" i="1"/>
  <c r="H184" i="1"/>
  <c r="D184" i="1"/>
  <c r="C169" i="4"/>
  <c r="J169" i="2"/>
  <c r="H169" i="2"/>
  <c r="H183" i="7"/>
  <c r="D185" i="10"/>
  <c r="L184" i="9"/>
  <c r="L169" i="8"/>
  <c r="K184" i="9"/>
  <c r="K183" i="5"/>
  <c r="C169" i="5"/>
  <c r="C35" i="5"/>
  <c r="L184" i="4"/>
  <c r="H184" i="4"/>
  <c r="F185" i="4"/>
  <c r="L184" i="1"/>
  <c r="G184" i="1"/>
  <c r="C169" i="1"/>
  <c r="D183" i="1"/>
  <c r="F183" i="7"/>
  <c r="K183" i="10"/>
  <c r="F185" i="10"/>
  <c r="I157" i="8"/>
  <c r="E157" i="8"/>
  <c r="K184" i="5"/>
  <c r="I185" i="5"/>
  <c r="L183" i="4"/>
  <c r="H183" i="4"/>
  <c r="D184" i="4"/>
  <c r="J185" i="1"/>
  <c r="G183" i="1"/>
  <c r="C85" i="2"/>
  <c r="I167" i="2"/>
  <c r="C123" i="2"/>
  <c r="C73" i="1"/>
  <c r="C110" i="5"/>
  <c r="C36" i="5"/>
  <c r="M184" i="6"/>
  <c r="E94" i="2"/>
  <c r="E168" i="2" s="1"/>
  <c r="E168" i="8"/>
  <c r="L109" i="8"/>
  <c r="L110" i="8"/>
  <c r="L166" i="8"/>
  <c r="J85" i="2"/>
  <c r="J110" i="8"/>
  <c r="J159" i="8"/>
  <c r="J109" i="8"/>
  <c r="H80" i="2"/>
  <c r="H109" i="8"/>
  <c r="M58" i="2"/>
  <c r="M169" i="2" s="1"/>
  <c r="M169" i="8"/>
  <c r="K168" i="8"/>
  <c r="K57" i="2"/>
  <c r="K168" i="2" s="1"/>
  <c r="E167" i="8"/>
  <c r="E56" i="2"/>
  <c r="E167" i="2" s="1"/>
  <c r="I21" i="2"/>
  <c r="I169" i="2" s="1"/>
  <c r="I169" i="8"/>
  <c r="H6" i="2"/>
  <c r="H154" i="2" s="1"/>
  <c r="H154" i="8"/>
  <c r="H184" i="9"/>
  <c r="H183" i="9"/>
  <c r="F184" i="9"/>
  <c r="F183" i="9"/>
  <c r="C147" i="9"/>
  <c r="C110" i="9"/>
  <c r="C109" i="9"/>
  <c r="I184" i="10"/>
  <c r="E183" i="7"/>
  <c r="G183" i="7"/>
  <c r="G184" i="7"/>
  <c r="I134" i="2"/>
  <c r="I171" i="2" s="1"/>
  <c r="I171" i="8"/>
  <c r="I146" i="8"/>
  <c r="E132" i="2"/>
  <c r="E147" i="8"/>
  <c r="E169" i="8"/>
  <c r="K123" i="2"/>
  <c r="K160" i="2" s="1"/>
  <c r="K160" i="8"/>
  <c r="F146" i="8"/>
  <c r="F160" i="8"/>
  <c r="C123" i="8"/>
  <c r="F147" i="8"/>
  <c r="L119" i="2"/>
  <c r="L146" i="8"/>
  <c r="L147" i="8"/>
  <c r="C110" i="1"/>
  <c r="I183" i="6"/>
  <c r="M183" i="6"/>
  <c r="F169" i="2"/>
  <c r="M173" i="8"/>
  <c r="L92" i="2"/>
  <c r="C154" i="9"/>
  <c r="E146" i="8"/>
  <c r="I147" i="8"/>
  <c r="K73" i="8"/>
  <c r="D182" i="2"/>
  <c r="C71" i="2"/>
  <c r="K183" i="1"/>
  <c r="H167" i="2"/>
  <c r="C73" i="5"/>
  <c r="G183" i="6"/>
  <c r="G184" i="6"/>
  <c r="E183" i="6"/>
  <c r="H106" i="2"/>
  <c r="H180" i="2" s="1"/>
  <c r="H180" i="8"/>
  <c r="J168" i="8"/>
  <c r="J94" i="2"/>
  <c r="J168" i="2" s="1"/>
  <c r="G109" i="8"/>
  <c r="G61" i="2"/>
  <c r="G172" i="2" s="1"/>
  <c r="G172" i="8"/>
  <c r="C58" i="2"/>
  <c r="D169" i="2"/>
  <c r="H55" i="2"/>
  <c r="H166" i="2" s="1"/>
  <c r="H166" i="8"/>
  <c r="H50" i="2"/>
  <c r="H73" i="8"/>
  <c r="H72" i="8"/>
  <c r="M46" i="2"/>
  <c r="M72" i="8"/>
  <c r="M73" i="8"/>
  <c r="G30" i="2"/>
  <c r="G178" i="2" s="1"/>
  <c r="G178" i="8"/>
  <c r="G8" i="2"/>
  <c r="G156" i="8"/>
  <c r="I7" i="2"/>
  <c r="I155" i="2" s="1"/>
  <c r="I155" i="8"/>
  <c r="I35" i="8"/>
  <c r="I36" i="8"/>
  <c r="L154" i="8"/>
  <c r="L6" i="2"/>
  <c r="L154" i="2" s="1"/>
  <c r="C155" i="9"/>
  <c r="D184" i="9"/>
  <c r="G184" i="10"/>
  <c r="E184" i="10"/>
  <c r="I184" i="7"/>
  <c r="H126" i="2"/>
  <c r="H163" i="2" s="1"/>
  <c r="H163" i="8"/>
  <c r="H146" i="8"/>
  <c r="D179" i="2"/>
  <c r="C72" i="1"/>
  <c r="D183" i="4"/>
  <c r="C144" i="2"/>
  <c r="I182" i="8"/>
  <c r="E179" i="8"/>
  <c r="L169" i="2"/>
  <c r="E178" i="8"/>
  <c r="D183" i="9"/>
  <c r="G110" i="8"/>
  <c r="K184" i="10"/>
  <c r="G85" i="2"/>
  <c r="G159" i="2" s="1"/>
  <c r="H157" i="2"/>
  <c r="M184" i="5"/>
  <c r="M183" i="5"/>
  <c r="I183" i="5"/>
  <c r="C66" i="2"/>
  <c r="D177" i="2"/>
  <c r="C177" i="2" s="1"/>
  <c r="J105" i="2"/>
  <c r="J179" i="2" s="1"/>
  <c r="J179" i="8"/>
  <c r="G101" i="2"/>
  <c r="G175" i="2" s="1"/>
  <c r="G175" i="8"/>
  <c r="G95" i="2"/>
  <c r="G169" i="2" s="1"/>
  <c r="G169" i="8"/>
  <c r="I92" i="2"/>
  <c r="I166" i="2" s="1"/>
  <c r="I166" i="8"/>
  <c r="I90" i="2"/>
  <c r="I164" i="8"/>
  <c r="I110" i="8"/>
  <c r="E89" i="2"/>
  <c r="E163" i="8"/>
  <c r="E109" i="8"/>
  <c r="D109" i="8"/>
  <c r="C85" i="8"/>
  <c r="D110" i="8"/>
  <c r="H66" i="2"/>
  <c r="H177" i="2" s="1"/>
  <c r="H177" i="8"/>
  <c r="F63" i="2"/>
  <c r="F73" i="8"/>
  <c r="F174" i="8"/>
  <c r="I167" i="8"/>
  <c r="I72" i="8"/>
  <c r="I73" i="8"/>
  <c r="K45" i="2"/>
  <c r="K72" i="8"/>
  <c r="G72" i="8"/>
  <c r="G45" i="2"/>
  <c r="K29" i="2"/>
  <c r="K177" i="2" s="1"/>
  <c r="K36" i="8"/>
  <c r="K177" i="8"/>
  <c r="D163" i="2"/>
  <c r="M11" i="2"/>
  <c r="M159" i="2" s="1"/>
  <c r="M159" i="8"/>
  <c r="D159" i="8"/>
  <c r="D11" i="2"/>
  <c r="C11" i="8"/>
  <c r="M9" i="2"/>
  <c r="M157" i="8"/>
  <c r="M36" i="8"/>
  <c r="L183" i="9"/>
  <c r="C73" i="9"/>
  <c r="C72" i="9"/>
  <c r="J185" i="9"/>
  <c r="M184" i="10"/>
  <c r="M183" i="10"/>
  <c r="M184" i="7"/>
  <c r="M183" i="7"/>
  <c r="C177" i="3"/>
  <c r="J135" i="2"/>
  <c r="J147" i="8"/>
  <c r="J146" i="8"/>
  <c r="J172" i="8"/>
  <c r="M129" i="2"/>
  <c r="M166" i="2" s="1"/>
  <c r="M147" i="8"/>
  <c r="M166" i="8"/>
  <c r="K122" i="2"/>
  <c r="K146" i="8"/>
  <c r="K147" i="8"/>
  <c r="K35" i="8"/>
  <c r="E178" i="2"/>
  <c r="F167" i="2"/>
  <c r="I109" i="8"/>
  <c r="H147" i="8"/>
  <c r="L156" i="8"/>
  <c r="J161" i="8"/>
  <c r="I178" i="8"/>
  <c r="K159" i="8"/>
  <c r="H161" i="8"/>
  <c r="C146" i="1"/>
  <c r="C72" i="4"/>
  <c r="J183" i="5"/>
  <c r="L183" i="5"/>
  <c r="H183" i="5"/>
  <c r="C181" i="1"/>
  <c r="C165" i="1"/>
  <c r="C35" i="1"/>
  <c r="C178" i="5"/>
  <c r="F185" i="6"/>
  <c r="J163" i="8"/>
  <c r="J89" i="2"/>
  <c r="J163" i="2" s="1"/>
  <c r="C181" i="4"/>
  <c r="J183" i="4"/>
  <c r="F183" i="4"/>
  <c r="E185" i="5"/>
  <c r="D106" i="2"/>
  <c r="C106" i="8"/>
  <c r="L171" i="2"/>
  <c r="L185" i="1"/>
  <c r="L185" i="4"/>
  <c r="K171" i="2"/>
  <c r="C19" i="2"/>
  <c r="L35" i="8"/>
  <c r="D35" i="8"/>
  <c r="C104" i="8"/>
  <c r="C93" i="8"/>
  <c r="G171" i="2"/>
  <c r="G184" i="5"/>
  <c r="L184" i="6"/>
  <c r="H183" i="6"/>
  <c r="J185" i="6"/>
  <c r="M185" i="10"/>
  <c r="I185" i="10"/>
  <c r="M171" i="2"/>
  <c r="F171" i="8"/>
  <c r="L185" i="10"/>
  <c r="C181" i="7"/>
  <c r="E171" i="2"/>
  <c r="J165" i="8"/>
  <c r="L185" i="9"/>
  <c r="I183" i="10"/>
  <c r="K184" i="7"/>
  <c r="C162" i="7"/>
  <c r="K185" i="7"/>
  <c r="G185" i="7"/>
  <c r="E184" i="9"/>
  <c r="J185" i="10"/>
  <c r="K183" i="7"/>
  <c r="J183" i="7"/>
  <c r="I185" i="7"/>
  <c r="I183" i="7"/>
  <c r="F23" i="2"/>
  <c r="E35" i="8"/>
  <c r="E171" i="8"/>
  <c r="E36" i="8"/>
  <c r="L184" i="10"/>
  <c r="G183" i="10"/>
  <c r="F183" i="10"/>
  <c r="M35" i="8"/>
  <c r="K183" i="9"/>
  <c r="J184" i="9"/>
  <c r="C23" i="8"/>
  <c r="K184" i="6"/>
  <c r="G183" i="5"/>
  <c r="J184" i="4"/>
  <c r="F184" i="4"/>
  <c r="C171" i="4"/>
  <c r="G165" i="8"/>
  <c r="F35" i="8"/>
  <c r="F184" i="10"/>
  <c r="F36" i="8"/>
  <c r="C17" i="8"/>
  <c r="D17" i="2"/>
  <c r="L36" i="8"/>
  <c r="L165" i="8"/>
  <c r="L17" i="2"/>
  <c r="L165" i="2" s="1"/>
  <c r="H165" i="2"/>
  <c r="H35" i="8"/>
  <c r="H165" i="8"/>
  <c r="H36" i="8"/>
  <c r="D36" i="8"/>
  <c r="G165" i="2"/>
  <c r="G35" i="8"/>
  <c r="G36" i="8"/>
  <c r="C36" i="10"/>
  <c r="K165" i="2"/>
  <c r="J183" i="9"/>
  <c r="E165" i="2"/>
  <c r="K183" i="6"/>
  <c r="F165" i="2"/>
  <c r="C36" i="4"/>
  <c r="M183" i="1"/>
  <c r="I183" i="1"/>
  <c r="F183" i="1"/>
  <c r="E183" i="1"/>
  <c r="C109" i="1"/>
  <c r="M185" i="1"/>
  <c r="I185" i="1"/>
  <c r="G185" i="1"/>
  <c r="F185" i="1"/>
  <c r="C146" i="4"/>
  <c r="C147" i="4"/>
  <c r="C109" i="4"/>
  <c r="K185" i="4"/>
  <c r="C73" i="4"/>
  <c r="C146" i="5"/>
  <c r="C109" i="5"/>
  <c r="C72" i="5"/>
  <c r="C146" i="6"/>
  <c r="C110" i="6"/>
  <c r="I185" i="6"/>
  <c r="C72" i="6"/>
  <c r="G181" i="8"/>
  <c r="E72" i="8"/>
  <c r="F72" i="8"/>
  <c r="C45" i="8"/>
  <c r="J180" i="8"/>
  <c r="D165" i="8"/>
  <c r="H155" i="8"/>
  <c r="C146" i="9"/>
  <c r="H185" i="9"/>
  <c r="D185" i="9"/>
  <c r="C35" i="9"/>
  <c r="C146" i="10"/>
  <c r="C109" i="10"/>
  <c r="C72" i="10"/>
  <c r="C147" i="7"/>
  <c r="C146" i="7"/>
  <c r="C109" i="7"/>
  <c r="J185" i="7"/>
  <c r="C72" i="7"/>
  <c r="C178" i="3"/>
  <c r="C169" i="8" l="1"/>
  <c r="D73" i="2"/>
  <c r="I73" i="2"/>
  <c r="D167" i="2"/>
  <c r="J73" i="2"/>
  <c r="J72" i="2"/>
  <c r="K109" i="2"/>
  <c r="I72" i="2"/>
  <c r="F146" i="2"/>
  <c r="K155" i="2"/>
  <c r="D165" i="2"/>
  <c r="C165" i="2" s="1"/>
  <c r="M157" i="2"/>
  <c r="G147" i="2"/>
  <c r="D176" i="2"/>
  <c r="C49" i="2"/>
  <c r="D72" i="2"/>
  <c r="C139" i="2"/>
  <c r="C147" i="2" s="1"/>
  <c r="D110" i="2"/>
  <c r="C44" i="2"/>
  <c r="M147" i="2"/>
  <c r="L72" i="2"/>
  <c r="F176" i="2"/>
  <c r="C170" i="8"/>
  <c r="C184" i="1"/>
  <c r="C166" i="8"/>
  <c r="C10" i="2"/>
  <c r="C171" i="8"/>
  <c r="C175" i="8"/>
  <c r="C180" i="8"/>
  <c r="D157" i="2"/>
  <c r="C157" i="2" s="1"/>
  <c r="D158" i="2"/>
  <c r="C158" i="2" s="1"/>
  <c r="C168" i="8"/>
  <c r="C183" i="10"/>
  <c r="C184" i="10"/>
  <c r="C174" i="8"/>
  <c r="C167" i="8"/>
  <c r="H35" i="2"/>
  <c r="D175" i="2"/>
  <c r="C175" i="2" s="1"/>
  <c r="F163" i="2"/>
  <c r="C163" i="2" s="1"/>
  <c r="F178" i="2"/>
  <c r="C155" i="2"/>
  <c r="F162" i="2"/>
  <c r="C162" i="2" s="1"/>
  <c r="C182" i="2"/>
  <c r="C167" i="2"/>
  <c r="C183" i="1"/>
  <c r="C172" i="8"/>
  <c r="K110" i="2"/>
  <c r="C160" i="2"/>
  <c r="F110" i="2"/>
  <c r="F109" i="2"/>
  <c r="C160" i="8"/>
  <c r="C12" i="2"/>
  <c r="C155" i="8"/>
  <c r="C181" i="8"/>
  <c r="F180" i="2"/>
  <c r="L73" i="2"/>
  <c r="K73" i="2"/>
  <c r="D178" i="2"/>
  <c r="C179" i="8"/>
  <c r="H146" i="2"/>
  <c r="F147" i="2"/>
  <c r="D147" i="2"/>
  <c r="D170" i="2"/>
  <c r="C170" i="2" s="1"/>
  <c r="M109" i="2"/>
  <c r="C154" i="2"/>
  <c r="D172" i="2"/>
  <c r="J35" i="2"/>
  <c r="H147" i="2"/>
  <c r="F173" i="2"/>
  <c r="C173" i="2" s="1"/>
  <c r="C173" i="8"/>
  <c r="G185" i="8"/>
  <c r="I185" i="8"/>
  <c r="C183" i="6"/>
  <c r="C184" i="5"/>
  <c r="E35" i="2"/>
  <c r="F171" i="2"/>
  <c r="C171" i="2" s="1"/>
  <c r="D185" i="8"/>
  <c r="K185" i="8"/>
  <c r="C110" i="8"/>
  <c r="D146" i="2"/>
  <c r="E73" i="2"/>
  <c r="F161" i="2"/>
  <c r="C161" i="2" s="1"/>
  <c r="G164" i="2"/>
  <c r="E146" i="2"/>
  <c r="F172" i="2"/>
  <c r="D168" i="2"/>
  <c r="C168" i="2" s="1"/>
  <c r="C94" i="2"/>
  <c r="M110" i="2"/>
  <c r="D164" i="2"/>
  <c r="C164" i="2" s="1"/>
  <c r="K36" i="2"/>
  <c r="C183" i="5"/>
  <c r="J36" i="2"/>
  <c r="C17" i="2"/>
  <c r="C159" i="8"/>
  <c r="C179" i="2"/>
  <c r="C146" i="8"/>
  <c r="M155" i="2"/>
  <c r="M184" i="2" s="1"/>
  <c r="C103" i="2"/>
  <c r="C18" i="2"/>
  <c r="F166" i="2"/>
  <c r="C166" i="2" s="1"/>
  <c r="L36" i="2"/>
  <c r="L35" i="2"/>
  <c r="C7" i="2"/>
  <c r="D35" i="2"/>
  <c r="D36" i="2"/>
  <c r="C184" i="9"/>
  <c r="C183" i="9"/>
  <c r="C183" i="7"/>
  <c r="C181" i="2"/>
  <c r="D156" i="2"/>
  <c r="C156" i="2" s="1"/>
  <c r="K35" i="2"/>
  <c r="C161" i="8"/>
  <c r="E36" i="2"/>
  <c r="C184" i="7"/>
  <c r="F184" i="8"/>
  <c r="C184" i="6"/>
  <c r="C185" i="6"/>
  <c r="C185" i="4"/>
  <c r="M36" i="2"/>
  <c r="M183" i="8"/>
  <c r="K183" i="8"/>
  <c r="C185" i="5"/>
  <c r="J184" i="8"/>
  <c r="F183" i="8"/>
  <c r="I183" i="8"/>
  <c r="I35" i="2"/>
  <c r="I36" i="2"/>
  <c r="G183" i="8"/>
  <c r="G184" i="8"/>
  <c r="E183" i="8"/>
  <c r="M184" i="8"/>
  <c r="J172" i="2"/>
  <c r="J147" i="2"/>
  <c r="G73" i="2"/>
  <c r="G72" i="2"/>
  <c r="H161" i="2"/>
  <c r="H184" i="2" s="1"/>
  <c r="H72" i="2"/>
  <c r="M35" i="2"/>
  <c r="I184" i="8"/>
  <c r="H36" i="2"/>
  <c r="M185" i="8"/>
  <c r="L185" i="8"/>
  <c r="C106" i="2"/>
  <c r="D180" i="2"/>
  <c r="C63" i="2"/>
  <c r="F174" i="2"/>
  <c r="C174" i="2" s="1"/>
  <c r="E163" i="2"/>
  <c r="E110" i="2"/>
  <c r="E109" i="2"/>
  <c r="H73" i="2"/>
  <c r="M73" i="2"/>
  <c r="M72" i="2"/>
  <c r="L109" i="2"/>
  <c r="L166" i="2"/>
  <c r="H109" i="2"/>
  <c r="H110" i="2"/>
  <c r="J159" i="2"/>
  <c r="J109" i="2"/>
  <c r="E72" i="2"/>
  <c r="F73" i="2"/>
  <c r="C147" i="8"/>
  <c r="G156" i="2"/>
  <c r="K184" i="8"/>
  <c r="C185" i="7"/>
  <c r="C185" i="9"/>
  <c r="C185" i="10"/>
  <c r="G36" i="2"/>
  <c r="C36" i="8"/>
  <c r="F35" i="2"/>
  <c r="E184" i="8"/>
  <c r="E147" i="2"/>
  <c r="C11" i="2"/>
  <c r="D159" i="2"/>
  <c r="G109" i="2"/>
  <c r="G110" i="2"/>
  <c r="F72" i="2"/>
  <c r="J185" i="8"/>
  <c r="J110" i="2"/>
  <c r="M146" i="2"/>
  <c r="K146" i="2"/>
  <c r="K147" i="2"/>
  <c r="K159" i="2"/>
  <c r="I164" i="2"/>
  <c r="I184" i="2" s="1"/>
  <c r="I110" i="2"/>
  <c r="I109" i="2"/>
  <c r="J183" i="8"/>
  <c r="G35" i="2"/>
  <c r="H185" i="8"/>
  <c r="J146" i="2"/>
  <c r="K156" i="2"/>
  <c r="K72" i="2"/>
  <c r="C109" i="8"/>
  <c r="C169" i="2"/>
  <c r="L147" i="2"/>
  <c r="L156" i="2"/>
  <c r="L146" i="2"/>
  <c r="I146" i="2"/>
  <c r="I147" i="2"/>
  <c r="L110" i="2"/>
  <c r="E169" i="2"/>
  <c r="D109" i="2"/>
  <c r="F36" i="2"/>
  <c r="C23" i="2"/>
  <c r="E185" i="8"/>
  <c r="F185" i="8"/>
  <c r="C183" i="4"/>
  <c r="C184" i="4"/>
  <c r="C35" i="8"/>
  <c r="L184" i="8"/>
  <c r="L183" i="8"/>
  <c r="H183" i="8"/>
  <c r="H184" i="8"/>
  <c r="C165" i="8"/>
  <c r="D184" i="8"/>
  <c r="D183" i="8"/>
  <c r="C72" i="8"/>
  <c r="C73" i="8"/>
  <c r="C185" i="1"/>
  <c r="C146" i="2" l="1"/>
  <c r="C176" i="2"/>
  <c r="C109" i="2"/>
  <c r="C73" i="2"/>
  <c r="C178" i="2"/>
  <c r="M183" i="2"/>
  <c r="C180" i="2"/>
  <c r="C110" i="2"/>
  <c r="D185" i="2"/>
  <c r="C36" i="2"/>
  <c r="C172" i="2"/>
  <c r="L184" i="2"/>
  <c r="D183" i="2"/>
  <c r="E184" i="2"/>
  <c r="G183" i="2"/>
  <c r="G185" i="2"/>
  <c r="I183" i="2"/>
  <c r="H185" i="2"/>
  <c r="J185" i="2"/>
  <c r="E185" i="2"/>
  <c r="C35" i="2"/>
  <c r="L185" i="2"/>
  <c r="K185" i="2"/>
  <c r="G184" i="2"/>
  <c r="L183" i="2"/>
  <c r="H183" i="2"/>
  <c r="F184" i="2"/>
  <c r="F183" i="2"/>
  <c r="K184" i="2"/>
  <c r="I185" i="2"/>
  <c r="E183" i="2"/>
  <c r="C72" i="2"/>
  <c r="J183" i="2"/>
  <c r="J184" i="2"/>
  <c r="K183" i="2"/>
  <c r="C159" i="2"/>
  <c r="D184" i="2"/>
  <c r="F185" i="2"/>
  <c r="M185" i="2"/>
  <c r="C185" i="8"/>
  <c r="C183" i="8"/>
  <c r="C184" i="8"/>
  <c r="C183" i="2" l="1"/>
  <c r="C185" i="2"/>
  <c r="C184" i="2"/>
</calcChain>
</file>

<file path=xl/sharedStrings.xml><?xml version="1.0" encoding="utf-8"?>
<sst xmlns="http://schemas.openxmlformats.org/spreadsheetml/2006/main" count="2440" uniqueCount="62">
  <si>
    <t>Кількість випадків з підтвердженими МР ТБ/РР ТБ, які були зареєстровані та/або за якими розпочато лікування у звітному кварталі</t>
  </si>
  <si>
    <t>1 квартал 2023 р.</t>
  </si>
  <si>
    <t>№ п/п</t>
  </si>
  <si>
    <t>Найменування областей</t>
  </si>
  <si>
    <t>Розпочали лікування у звітному кварталі</t>
  </si>
  <si>
    <t xml:space="preserve">Причини, з яких лікування не було розпочато
(з числа підтверджених у звітному кварталі)
</t>
  </si>
  <si>
    <t>усього</t>
  </si>
  <si>
    <t xml:space="preserve">з числа підтверджених
у звітному кварталі
</t>
  </si>
  <si>
    <t xml:space="preserve">з числа
підтверджених раніше
</t>
  </si>
  <si>
    <t xml:space="preserve">помер
до
початку лікування
</t>
  </si>
  <si>
    <t>відсутність  препаратів ІІ ряду</t>
  </si>
  <si>
    <t>відмова від лікування і/або місцезна-ходження пацієнта невідоме</t>
  </si>
  <si>
    <t xml:space="preserve">не підлягає лікуванню за профілем резистентно-
сті
</t>
  </si>
  <si>
    <t>некура-бельність захворюва-ння</t>
  </si>
  <si>
    <t>інше</t>
  </si>
  <si>
    <t xml:space="preserve">з них 
до 14 діб 
від підтвер-дження
</t>
  </si>
  <si>
    <t xml:space="preserve">з них більше
6 місяців 
від підтвер-дження
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</si>
  <si>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</si>
  <si>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</si>
  <si>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</si>
  <si>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</si>
  <si>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</si>
  <si>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</si>
  <si>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</si>
  <si>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</si>
  <si>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</si>
  <si>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</si>
  <si>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</si>
  <si>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</si>
  <si>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</si>
  <si>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</si>
  <si>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</si>
  <si>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</si>
  <si>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</si>
  <si>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</si>
  <si>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</si>
  <si>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</si>
  <si>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</si>
  <si>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</si>
  <si>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</si>
  <si>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</si>
  <si>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</si>
  <si>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</si>
  <si>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</si>
  <si>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</si>
  <si>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</si>
  <si>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</si>
  <si>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>МОЗ</t>
  </si>
  <si>
    <t>2 квартал 2023 р.</t>
  </si>
  <si>
    <t>3 квартал 2023 р.</t>
  </si>
  <si>
    <t>4 квартал 2023 р.</t>
  </si>
  <si>
    <t>1-4 квартал 2023 р.</t>
  </si>
  <si>
    <t>Україна (контроль)</t>
  </si>
  <si>
    <t>Міністерство оборони</t>
  </si>
  <si>
    <t>4 квартал 2022 р.</t>
  </si>
  <si>
    <t xml:space="preserve">Клініка ТБ </t>
  </si>
  <si>
    <t>1- 4 квартал 2023 р.</t>
  </si>
  <si>
    <t>Усього розпочали лікування у звітному кварталі з числа
підтверджених раніше</t>
  </si>
  <si>
    <t>3 квартал 2023р.</t>
  </si>
  <si>
    <t>УКРАЇНА (контроль)</t>
  </si>
  <si>
    <t>1 квартал 2024 р.</t>
  </si>
  <si>
    <t>1 квартал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</si>
</sst>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/>
    <xf numFmtId="0" fontId="0" fillId="0" borderId="4" xfId="0" applyBorder="1" applyAlignment="1">
      <alignment horizontal="center"/>
    </xf>
    <xf numFmtId="0" fontId="6" fillId="3" borderId="5" xfId="0" applyFont="1" applyFill="1" applyBorder="1" applyAlignment="1">
      <alignment horizontal="center" vertical="justify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/>
    <xf numFmtId="0" fontId="5" fillId="0" borderId="0" xfId="1" applyFont="1"/>
    <xf numFmtId="0" fontId="6" fillId="4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2" xfId="1" applyFont="1" applyFill="1" applyBorder="1" applyAlignment="1">
      <alignment wrapText="1"/>
    </xf>
    <xf numFmtId="0" fontId="1" fillId="2" borderId="3" xfId="1" applyFont="1" applyFill="1" applyBorder="1" applyAlignment="1">
      <alignment wrapText="1"/>
    </xf>
    <xf numFmtId="0" fontId="0" fillId="4" borderId="29" xfId="0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justify" wrapText="1"/>
    </xf>
    <xf numFmtId="0" fontId="0" fillId="0" borderId="33" xfId="0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" fillId="2" borderId="2" xfId="1" applyFont="1" applyFill="1" applyBorder="1"/>
    <xf numFmtId="0" fontId="1" fillId="2" borderId="1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wrapText="1"/>
    </xf>
    <xf numFmtId="0" fontId="0" fillId="0" borderId="1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5" borderId="20" xfId="0" applyNumberFormat="1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 vertical="justify" wrapText="1"/>
    </xf>
    <xf numFmtId="0" fontId="6" fillId="3" borderId="28" xfId="0" applyFont="1" applyFill="1" applyBorder="1" applyAlignment="1">
      <alignment horizontal="center" vertical="justify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justify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49" fontId="2" fillId="2" borderId="35" xfId="1" applyNumberFormat="1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49" fontId="2" fillId="2" borderId="38" xfId="1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39" xfId="0" applyBorder="1"/>
    <xf numFmtId="0" fontId="5" fillId="4" borderId="20" xfId="1" applyFont="1" applyFill="1" applyBorder="1" applyAlignment="1">
      <alignment horizontal="center"/>
    </xf>
    <xf numFmtId="0" fontId="5" fillId="4" borderId="40" xfId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justify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Звичайний" xfId="0" builtinId="0"/>
    <cellStyle name="Звичайний_Аркуш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26" Type="http://schemas.microsoft.com/office/2017/10/relationships/person" Target="persons/person5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34" Type="http://schemas.microsoft.com/office/2017/10/relationships/person" Target="persons/person1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5" Type="http://schemas.microsoft.com/office/2017/10/relationships/person" Target="persons/person3.xml"/><Relationship Id="rId33" Type="http://schemas.microsoft.com/office/2017/10/relationships/person" Target="persons/person1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9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microsoft.com/office/2017/10/relationships/person" Target="persons/person2.xml"/><Relationship Id="rId32" Type="http://schemas.microsoft.com/office/2017/10/relationships/person" Target="persons/person1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microsoft.com/office/2017/10/relationships/person" Target="persons/person1.xml"/><Relationship Id="rId28" Type="http://schemas.microsoft.com/office/2017/10/relationships/person" Target="persons/person6.xml"/><Relationship Id="rId10" Type="http://schemas.openxmlformats.org/officeDocument/2006/relationships/worksheet" Target="worksheets/sheet10.xml"/><Relationship Id="rId31" Type="http://schemas.microsoft.com/office/2017/10/relationships/person" Target="persons/person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35" Type="http://schemas.microsoft.com/office/2017/10/relationships/person" Target="persons/person.xml"/><Relationship Id="rId27" Type="http://schemas.microsoft.com/office/2017/10/relationships/person" Target="persons/person12.xml"/><Relationship Id="rId30" Type="http://schemas.microsoft.com/office/2017/10/relationships/person" Target="persons/person9.xml"/><Relationship Id="rId22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"/>
  <sheetViews>
    <sheetView tabSelected="1" zoomScale="89" zoomScaleNormal="89" workbookViewId="0">
      <selection activeCell="O13" sqref="O13"/>
    </sheetView>
  </sheetViews>
  <sheetFormatPr defaultRowHeight="12.75" x14ac:dyDescent="0.2"/>
  <cols>
    <col min="1" max="1" width="5" customWidth="1"/>
    <col min="2" max="2" width="18.42578125" customWidth="1"/>
    <col min="5" max="5" width="11.5703125" customWidth="1"/>
    <col min="7" max="7" width="13.28515625" customWidth="1"/>
    <col min="8" max="8" width="10.140625" customWidth="1"/>
    <col min="9" max="9" width="11.5703125" customWidth="1"/>
    <col min="10" max="10" width="12.7109375" customWidth="1"/>
    <col min="11" max="11" width="13.85546875" customWidth="1"/>
    <col min="12" max="12" width="11.85546875" customWidth="1"/>
    <col min="13" max="13" width="10.28515625" customWidth="1"/>
  </cols>
  <sheetData>
    <row r="1" spans="1:13" ht="19.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customHeight="1" thickBot="1" x14ac:dyDescent="0.3">
      <c r="A2" s="69" t="s">
        <v>60</v>
      </c>
      <c r="B2" s="70"/>
    </row>
    <row r="3" spans="1:13" ht="28.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51" customHeight="1" x14ac:dyDescent="0.2">
      <c r="A4" s="82"/>
      <c r="B4" s="85"/>
      <c r="C4" s="79" t="s">
        <v>6</v>
      </c>
      <c r="D4" s="74" t="s">
        <v>7</v>
      </c>
      <c r="E4" s="74"/>
      <c r="F4" s="74" t="s">
        <v>8</v>
      </c>
      <c r="G4" s="74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51.7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13">
        <f t="shared" ref="C6:C36" si="0">D6+F6</f>
        <v>25</v>
      </c>
      <c r="D6" s="3">
        <v>25</v>
      </c>
      <c r="E6" s="3">
        <v>24</v>
      </c>
      <c r="F6" s="3">
        <v>0</v>
      </c>
      <c r="G6" s="3">
        <v>0</v>
      </c>
      <c r="H6" s="3">
        <v>1</v>
      </c>
      <c r="I6" s="3">
        <v>0</v>
      </c>
      <c r="J6" s="3">
        <v>2</v>
      </c>
      <c r="K6" s="3">
        <v>0</v>
      </c>
      <c r="L6" s="3">
        <v>0</v>
      </c>
      <c r="M6" s="15">
        <v>1</v>
      </c>
    </row>
    <row r="7" spans="1:13" x14ac:dyDescent="0.2">
      <c r="A7" s="62">
        <v>2</v>
      </c>
      <c r="B7" s="63" t="s">
        <v>18</v>
      </c>
      <c r="C7" s="13">
        <f t="shared" si="0"/>
        <v>36</v>
      </c>
      <c r="D7" s="3">
        <v>32</v>
      </c>
      <c r="E7" s="3">
        <v>32</v>
      </c>
      <c r="F7" s="3">
        <v>4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2">
        <v>3</v>
      </c>
      <c r="B8" s="63" t="s">
        <v>19</v>
      </c>
      <c r="C8" s="13">
        <f t="shared" si="0"/>
        <v>139</v>
      </c>
      <c r="D8" s="3">
        <v>123</v>
      </c>
      <c r="E8" s="3">
        <v>122</v>
      </c>
      <c r="F8" s="3">
        <v>16</v>
      </c>
      <c r="G8" s="3">
        <v>16</v>
      </c>
      <c r="H8" s="3">
        <v>5</v>
      </c>
      <c r="I8" s="3">
        <v>0</v>
      </c>
      <c r="J8" s="3">
        <v>2</v>
      </c>
      <c r="K8" s="3">
        <v>0</v>
      </c>
      <c r="L8" s="3">
        <v>0</v>
      </c>
      <c r="M8" s="15">
        <v>3</v>
      </c>
    </row>
    <row r="9" spans="1:13" x14ac:dyDescent="0.2">
      <c r="A9" s="62">
        <v>4</v>
      </c>
      <c r="B9" s="63" t="s">
        <v>20</v>
      </c>
      <c r="C9" s="13">
        <f t="shared" si="0"/>
        <v>24</v>
      </c>
      <c r="D9" s="3">
        <v>23</v>
      </c>
      <c r="E9" s="3">
        <v>23</v>
      </c>
      <c r="F9" s="3">
        <v>1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2">
        <v>5</v>
      </c>
      <c r="B10" s="63" t="s">
        <v>21</v>
      </c>
      <c r="C10" s="13">
        <f t="shared" si="0"/>
        <v>44</v>
      </c>
      <c r="D10" s="3">
        <v>41</v>
      </c>
      <c r="E10" s="3">
        <v>41</v>
      </c>
      <c r="F10" s="3">
        <v>3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2">
        <v>6</v>
      </c>
      <c r="B11" s="63" t="s">
        <v>22</v>
      </c>
      <c r="C11" s="13">
        <f t="shared" si="0"/>
        <v>35</v>
      </c>
      <c r="D11" s="3">
        <v>32</v>
      </c>
      <c r="E11" s="3">
        <v>32</v>
      </c>
      <c r="F11" s="3">
        <v>3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2">
        <v>7</v>
      </c>
      <c r="B12" s="63" t="s">
        <v>23</v>
      </c>
      <c r="C12" s="13">
        <f>D12+F12</f>
        <v>33</v>
      </c>
      <c r="D12" s="3">
        <v>33</v>
      </c>
      <c r="E12" s="3">
        <v>33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17</v>
      </c>
      <c r="D13" s="3">
        <v>16</v>
      </c>
      <c r="E13" s="3">
        <v>16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2">
        <v>9</v>
      </c>
      <c r="B14" s="63" t="s">
        <v>25</v>
      </c>
      <c r="C14" s="13">
        <f t="shared" si="0"/>
        <v>52</v>
      </c>
      <c r="D14" s="3">
        <v>47</v>
      </c>
      <c r="E14" s="3">
        <v>47</v>
      </c>
      <c r="F14" s="3">
        <v>5</v>
      </c>
      <c r="G14" s="3">
        <v>5</v>
      </c>
      <c r="H14" s="3">
        <v>3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2">
        <v>10</v>
      </c>
      <c r="B15" s="63" t="s">
        <v>26</v>
      </c>
      <c r="C15" s="13">
        <f t="shared" si="0"/>
        <v>36</v>
      </c>
      <c r="D15" s="3">
        <v>32</v>
      </c>
      <c r="E15" s="3">
        <v>30</v>
      </c>
      <c r="F15" s="3">
        <v>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">
      <c r="A16" s="62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ht="13.9" customHeight="1" x14ac:dyDescent="0.2">
      <c r="A17" s="62">
        <v>12</v>
      </c>
      <c r="B17" s="63" t="s">
        <v>28</v>
      </c>
      <c r="C17" s="13">
        <f t="shared" si="0"/>
        <v>68</v>
      </c>
      <c r="D17" s="3">
        <v>65</v>
      </c>
      <c r="E17" s="3">
        <v>65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2">
        <v>13</v>
      </c>
      <c r="B18" s="63" t="s">
        <v>29</v>
      </c>
      <c r="C18" s="13">
        <f t="shared" si="0"/>
        <v>53</v>
      </c>
      <c r="D18" s="3">
        <v>48</v>
      </c>
      <c r="E18" s="3">
        <v>48</v>
      </c>
      <c r="F18" s="3">
        <v>5</v>
      </c>
      <c r="G18" s="3">
        <v>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>D19+F19</f>
        <v>104</v>
      </c>
      <c r="D19" s="3">
        <v>98</v>
      </c>
      <c r="E19" s="3">
        <v>98</v>
      </c>
      <c r="F19" s="3">
        <v>6</v>
      </c>
      <c r="G19" s="3">
        <v>6</v>
      </c>
      <c r="H19" s="3">
        <v>0</v>
      </c>
      <c r="I19" s="3">
        <v>0</v>
      </c>
      <c r="J19" s="3">
        <v>0</v>
      </c>
      <c r="K19" s="3">
        <v>0</v>
      </c>
      <c r="L19" s="3">
        <v>5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39</v>
      </c>
      <c r="D20" s="3">
        <v>38</v>
      </c>
      <c r="E20" s="3">
        <v>36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1</v>
      </c>
    </row>
    <row r="21" spans="1:13" x14ac:dyDescent="0.2">
      <c r="A21" s="36">
        <v>16</v>
      </c>
      <c r="B21" s="2" t="s">
        <v>32</v>
      </c>
      <c r="C21" s="13">
        <f t="shared" si="0"/>
        <v>29</v>
      </c>
      <c r="D21" s="3">
        <v>28</v>
      </c>
      <c r="E21" s="3">
        <v>28</v>
      </c>
      <c r="F21" s="3">
        <v>1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">
      <c r="A22" s="62">
        <v>17</v>
      </c>
      <c r="B22" s="63" t="s">
        <v>33</v>
      </c>
      <c r="C22" s="13">
        <f t="shared" si="0"/>
        <v>26</v>
      </c>
      <c r="D22" s="3">
        <v>24</v>
      </c>
      <c r="E22" s="3">
        <v>24</v>
      </c>
      <c r="F22" s="3">
        <v>2</v>
      </c>
      <c r="G22" s="3">
        <v>2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x14ac:dyDescent="0.2">
      <c r="A23" s="62">
        <v>18</v>
      </c>
      <c r="B23" s="63" t="s">
        <v>34</v>
      </c>
      <c r="C23" s="13">
        <f t="shared" si="0"/>
        <v>13</v>
      </c>
      <c r="D23" s="3">
        <v>11</v>
      </c>
      <c r="E23" s="3">
        <v>11</v>
      </c>
      <c r="F23" s="3">
        <v>2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55</v>
      </c>
      <c r="D24" s="3">
        <v>53</v>
      </c>
      <c r="E24" s="3">
        <v>53</v>
      </c>
      <c r="F24" s="3">
        <v>2</v>
      </c>
      <c r="G24" s="3">
        <v>1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15">
        <v>0</v>
      </c>
    </row>
    <row r="25" spans="1:13" x14ac:dyDescent="0.2">
      <c r="A25" s="62">
        <v>20</v>
      </c>
      <c r="B25" s="63" t="s">
        <v>36</v>
      </c>
      <c r="C25" s="67">
        <f t="shared" si="0"/>
        <v>21</v>
      </c>
      <c r="D25" s="3">
        <v>19</v>
      </c>
      <c r="E25" s="3">
        <v>19</v>
      </c>
      <c r="F25" s="3">
        <v>2</v>
      </c>
      <c r="G25" s="3">
        <v>2</v>
      </c>
      <c r="H25" s="3">
        <v>0</v>
      </c>
      <c r="I25" s="3">
        <v>0</v>
      </c>
      <c r="J25" s="3">
        <v>1</v>
      </c>
      <c r="K25" s="3">
        <v>0</v>
      </c>
      <c r="L25" s="3">
        <v>0</v>
      </c>
      <c r="M25" s="15">
        <v>0</v>
      </c>
    </row>
    <row r="26" spans="1:13" x14ac:dyDescent="0.2">
      <c r="A26" s="62">
        <v>21</v>
      </c>
      <c r="B26" s="63" t="s">
        <v>37</v>
      </c>
      <c r="C26" s="13">
        <f t="shared" si="0"/>
        <v>29</v>
      </c>
      <c r="D26" s="3">
        <v>28</v>
      </c>
      <c r="E26" s="3">
        <v>28</v>
      </c>
      <c r="F26" s="3">
        <v>1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2">
        <v>22</v>
      </c>
      <c r="B27" s="63" t="s">
        <v>38</v>
      </c>
      <c r="C27" s="13">
        <f t="shared" si="0"/>
        <v>24</v>
      </c>
      <c r="D27" s="3">
        <v>24</v>
      </c>
      <c r="E27" s="3">
        <v>24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2">
        <v>23</v>
      </c>
      <c r="B28" s="63" t="s">
        <v>39</v>
      </c>
      <c r="C28" s="13">
        <f t="shared" si="0"/>
        <v>9</v>
      </c>
      <c r="D28" s="3">
        <v>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2">
        <v>24</v>
      </c>
      <c r="B29" s="63" t="s">
        <v>40</v>
      </c>
      <c r="C29" s="13">
        <f t="shared" si="0"/>
        <v>17</v>
      </c>
      <c r="D29" s="3">
        <v>15</v>
      </c>
      <c r="E29" s="3">
        <v>15</v>
      </c>
      <c r="F29" s="3">
        <v>2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2">
        <v>25</v>
      </c>
      <c r="B30" s="63" t="s">
        <v>41</v>
      </c>
      <c r="C30" s="13">
        <f t="shared" si="0"/>
        <v>58</v>
      </c>
      <c r="D30" s="3">
        <v>53</v>
      </c>
      <c r="E30" s="3">
        <v>53</v>
      </c>
      <c r="F30" s="3">
        <v>5</v>
      </c>
      <c r="G30" s="3">
        <v>3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ht="13.5" customHeight="1" x14ac:dyDescent="0.2">
      <c r="A31" s="62">
        <v>26</v>
      </c>
      <c r="B31" s="49" t="s">
        <v>42</v>
      </c>
      <c r="C31" s="13">
        <f t="shared" si="0"/>
        <v>47</v>
      </c>
      <c r="D31" s="3">
        <v>28</v>
      </c>
      <c r="E31" s="3">
        <v>28</v>
      </c>
      <c r="F31" s="3">
        <v>19</v>
      </c>
      <c r="G31" s="3">
        <v>9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3.5" customHeight="1" x14ac:dyDescent="0.2">
      <c r="A32" s="62">
        <v>27</v>
      </c>
      <c r="B32" s="50" t="s">
        <v>43</v>
      </c>
      <c r="C32" s="13">
        <f t="shared" si="0"/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ht="13.5" customHeight="1" x14ac:dyDescent="0.2">
      <c r="A33" s="62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2.75" customHeight="1" thickBot="1" x14ac:dyDescent="0.25">
      <c r="A34" s="62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si="0"/>
        <v>1033</v>
      </c>
      <c r="D35" s="8">
        <f t="shared" ref="D35:M35" si="1">SUM(D6:D34)</f>
        <v>945</v>
      </c>
      <c r="E35" s="8">
        <f t="shared" si="1"/>
        <v>930</v>
      </c>
      <c r="F35" s="8">
        <f t="shared" si="1"/>
        <v>88</v>
      </c>
      <c r="G35" s="8">
        <f t="shared" si="1"/>
        <v>59</v>
      </c>
      <c r="H35" s="8">
        <f t="shared" si="1"/>
        <v>12</v>
      </c>
      <c r="I35" s="8">
        <f t="shared" si="1"/>
        <v>0</v>
      </c>
      <c r="J35" s="8">
        <f t="shared" si="1"/>
        <v>6</v>
      </c>
      <c r="K35" s="8">
        <f t="shared" si="1"/>
        <v>0</v>
      </c>
      <c r="L35" s="8">
        <f t="shared" si="1"/>
        <v>5</v>
      </c>
      <c r="M35" s="9">
        <f t="shared" si="1"/>
        <v>5</v>
      </c>
    </row>
    <row r="36" spans="1:13" ht="13.5" thickBot="1" x14ac:dyDescent="0.25">
      <c r="A36" s="89" t="s">
        <v>47</v>
      </c>
      <c r="B36" s="90"/>
      <c r="C36" s="10">
        <f t="shared" si="0"/>
        <v>986</v>
      </c>
      <c r="D36" s="11">
        <f t="shared" ref="D36:M36" si="2">SUM(D6:D30)</f>
        <v>917</v>
      </c>
      <c r="E36" s="11">
        <f t="shared" si="2"/>
        <v>902</v>
      </c>
      <c r="F36" s="11">
        <f t="shared" si="2"/>
        <v>69</v>
      </c>
      <c r="G36" s="11">
        <f t="shared" si="2"/>
        <v>50</v>
      </c>
      <c r="H36" s="11">
        <f t="shared" si="2"/>
        <v>11</v>
      </c>
      <c r="I36" s="11">
        <f t="shared" si="2"/>
        <v>0</v>
      </c>
      <c r="J36" s="11">
        <f t="shared" si="2"/>
        <v>6</v>
      </c>
      <c r="K36" s="11">
        <f t="shared" si="2"/>
        <v>0</v>
      </c>
      <c r="L36" s="11">
        <f t="shared" si="2"/>
        <v>5</v>
      </c>
      <c r="M36" s="12">
        <f t="shared" si="2"/>
        <v>5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7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39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54.7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2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33">
        <f>D65+F65</f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x14ac:dyDescent="0.2">
      <c r="A69" s="62">
        <v>27</v>
      </c>
      <c r="B69" s="50" t="s">
        <v>43</v>
      </c>
      <c r="C69" s="13">
        <f t="shared" si="3"/>
        <v>0</v>
      </c>
      <c r="D69" s="6"/>
      <c r="E69" s="6"/>
      <c r="F69" s="6"/>
      <c r="G69" s="6"/>
      <c r="H69" s="6"/>
      <c r="I69" s="6"/>
      <c r="J69" s="6"/>
      <c r="K69" s="6"/>
      <c r="L69" s="6"/>
      <c r="M69" s="17"/>
    </row>
    <row r="70" spans="1:13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2.75" customHeight="1" thickBot="1" x14ac:dyDescent="0.25">
      <c r="A71" s="62">
        <v>29</v>
      </c>
      <c r="B71" s="50" t="s">
        <v>45</v>
      </c>
      <c r="C71" s="16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5.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39.7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56.2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5"/>
      <c r="E85" s="5"/>
      <c r="F85" s="5"/>
      <c r="G85" s="5"/>
      <c r="H85" s="5"/>
      <c r="I85" s="5"/>
      <c r="J85" s="5"/>
      <c r="K85" s="5"/>
      <c r="L85" s="5"/>
      <c r="M85" s="14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60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34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>D94+F94</f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ht="14.45" customHeight="1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15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59">
        <f>D98+F98</f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15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61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x14ac:dyDescent="0.2">
      <c r="A106" s="62">
        <v>27</v>
      </c>
      <c r="B106" s="50" t="s">
        <v>43</v>
      </c>
      <c r="C106" s="13">
        <f t="shared" si="6"/>
        <v>0</v>
      </c>
      <c r="D106" s="6"/>
      <c r="E106" s="6"/>
      <c r="F106" s="6"/>
      <c r="G106" s="6"/>
      <c r="H106" s="6"/>
      <c r="I106" s="6"/>
      <c r="J106" s="6"/>
      <c r="K106" s="6"/>
      <c r="L106" s="6"/>
      <c r="M106" s="17"/>
    </row>
    <row r="107" spans="1:13" x14ac:dyDescent="0.2">
      <c r="A107" s="62">
        <v>28</v>
      </c>
      <c r="B107" s="50" t="s">
        <v>44</v>
      </c>
      <c r="C107" s="13">
        <f t="shared" si="6"/>
        <v>0</v>
      </c>
      <c r="D107" s="6"/>
      <c r="E107" s="6"/>
      <c r="F107" s="6"/>
      <c r="G107" s="6"/>
      <c r="H107" s="6"/>
      <c r="I107" s="6"/>
      <c r="J107" s="6"/>
      <c r="K107" s="6"/>
      <c r="L107" s="6"/>
      <c r="M107" s="17"/>
    </row>
    <row r="108" spans="1:13" ht="13.5" thickBot="1" x14ac:dyDescent="0.25">
      <c r="A108" s="62">
        <v>29</v>
      </c>
      <c r="B108" s="50" t="s">
        <v>45</v>
      </c>
      <c r="C108" s="13">
        <f t="shared" si="6"/>
        <v>0</v>
      </c>
      <c r="D108" s="6"/>
      <c r="E108" s="6"/>
      <c r="F108" s="6"/>
      <c r="G108" s="6"/>
      <c r="H108" s="6"/>
      <c r="I108" s="6"/>
      <c r="J108" s="6"/>
      <c r="K108" s="6"/>
      <c r="L108" s="6"/>
      <c r="M108" s="17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7.7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41.2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54.7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2">
        <v>12</v>
      </c>
      <c r="B128" s="63" t="s">
        <v>28</v>
      </c>
      <c r="C128" s="13">
        <f>D128+F128</f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3" x14ac:dyDescent="0.2">
      <c r="A130" s="36">
        <v>14</v>
      </c>
      <c r="B130" s="2" t="s">
        <v>30</v>
      </c>
      <c r="C130" s="13">
        <f>D130+F130</f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3" ht="12" customHeight="1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3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3" x14ac:dyDescent="0.2">
      <c r="A140" s="62">
        <v>24</v>
      </c>
      <c r="B140" s="63" t="s">
        <v>40</v>
      </c>
      <c r="C140" s="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3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3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3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3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3.5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7.7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1.2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55.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76" si="12">D154+F154</f>
        <v>25</v>
      </c>
      <c r="D154" s="5">
        <f t="shared" ref="D154:M154" si="13">D6+D43+D80+D117</f>
        <v>25</v>
      </c>
      <c r="E154" s="5">
        <f t="shared" si="13"/>
        <v>24</v>
      </c>
      <c r="F154" s="5">
        <f t="shared" si="13"/>
        <v>0</v>
      </c>
      <c r="G154" s="5">
        <f t="shared" si="13"/>
        <v>0</v>
      </c>
      <c r="H154" s="5">
        <f t="shared" si="13"/>
        <v>1</v>
      </c>
      <c r="I154" s="5">
        <f t="shared" si="13"/>
        <v>0</v>
      </c>
      <c r="J154" s="5">
        <f t="shared" si="13"/>
        <v>2</v>
      </c>
      <c r="K154" s="5">
        <f t="shared" si="13"/>
        <v>0</v>
      </c>
      <c r="L154" s="5">
        <f t="shared" si="13"/>
        <v>0</v>
      </c>
      <c r="M154" s="5">
        <f t="shared" si="13"/>
        <v>1</v>
      </c>
    </row>
    <row r="155" spans="1:13" x14ac:dyDescent="0.2">
      <c r="A155" s="62">
        <v>2</v>
      </c>
      <c r="B155" s="63" t="s">
        <v>18</v>
      </c>
      <c r="C155" s="13">
        <f t="shared" si="12"/>
        <v>36</v>
      </c>
      <c r="D155" s="5">
        <f t="shared" ref="D155:M155" si="14">D7+D44+D81+D118</f>
        <v>32</v>
      </c>
      <c r="E155" s="5">
        <f t="shared" si="14"/>
        <v>32</v>
      </c>
      <c r="F155" s="5">
        <f t="shared" si="14"/>
        <v>4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2">
        <v>3</v>
      </c>
      <c r="B156" s="63" t="s">
        <v>19</v>
      </c>
      <c r="C156" s="13">
        <f t="shared" si="12"/>
        <v>139</v>
      </c>
      <c r="D156" s="5">
        <f t="shared" ref="D156:M156" si="15">D8+D45+D82+D119</f>
        <v>123</v>
      </c>
      <c r="E156" s="5">
        <f t="shared" si="15"/>
        <v>122</v>
      </c>
      <c r="F156" s="5">
        <f t="shared" si="15"/>
        <v>16</v>
      </c>
      <c r="G156" s="5">
        <f t="shared" si="15"/>
        <v>16</v>
      </c>
      <c r="H156" s="5">
        <f t="shared" si="15"/>
        <v>5</v>
      </c>
      <c r="I156" s="5">
        <f t="shared" si="15"/>
        <v>0</v>
      </c>
      <c r="J156" s="5">
        <f t="shared" si="15"/>
        <v>2</v>
      </c>
      <c r="K156" s="5">
        <f t="shared" si="15"/>
        <v>0</v>
      </c>
      <c r="L156" s="5">
        <f t="shared" si="15"/>
        <v>0</v>
      </c>
      <c r="M156" s="5">
        <f t="shared" si="15"/>
        <v>3</v>
      </c>
    </row>
    <row r="157" spans="1:13" x14ac:dyDescent="0.2">
      <c r="A157" s="62">
        <v>4</v>
      </c>
      <c r="B157" s="63" t="s">
        <v>20</v>
      </c>
      <c r="C157" s="13">
        <f t="shared" si="12"/>
        <v>24</v>
      </c>
      <c r="D157" s="5">
        <f t="shared" ref="D157:M157" si="16">D9+D46+D83+D120</f>
        <v>23</v>
      </c>
      <c r="E157" s="5">
        <f t="shared" si="16"/>
        <v>23</v>
      </c>
      <c r="F157" s="5">
        <f t="shared" si="16"/>
        <v>1</v>
      </c>
      <c r="G157" s="5">
        <f t="shared" si="16"/>
        <v>1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2">
        <v>5</v>
      </c>
      <c r="B158" s="63" t="s">
        <v>21</v>
      </c>
      <c r="C158" s="13">
        <f t="shared" si="12"/>
        <v>44</v>
      </c>
      <c r="D158" s="5">
        <f t="shared" ref="D158:M158" si="17">D10+D47+D84+D121</f>
        <v>41</v>
      </c>
      <c r="E158" s="5">
        <f t="shared" si="17"/>
        <v>41</v>
      </c>
      <c r="F158" s="5">
        <f t="shared" si="17"/>
        <v>3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2">
        <v>6</v>
      </c>
      <c r="B159" s="63" t="s">
        <v>22</v>
      </c>
      <c r="C159" s="13">
        <f t="shared" si="12"/>
        <v>35</v>
      </c>
      <c r="D159" s="5">
        <f t="shared" ref="D159:M159" si="18">D11+D48+D85+D122</f>
        <v>32</v>
      </c>
      <c r="E159" s="5">
        <f t="shared" si="18"/>
        <v>32</v>
      </c>
      <c r="F159" s="5">
        <f t="shared" si="18"/>
        <v>3</v>
      </c>
      <c r="G159" s="5">
        <f t="shared" si="18"/>
        <v>3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2">
        <v>7</v>
      </c>
      <c r="B160" s="63" t="s">
        <v>23</v>
      </c>
      <c r="C160" s="13">
        <f t="shared" si="12"/>
        <v>33</v>
      </c>
      <c r="D160" s="5">
        <f t="shared" ref="D160:M160" si="19">D12+D49+D86+D123</f>
        <v>33</v>
      </c>
      <c r="E160" s="5">
        <f t="shared" si="19"/>
        <v>33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17</v>
      </c>
      <c r="D161" s="5">
        <f t="shared" ref="D161:M161" si="20">D13+D50+D87+D124</f>
        <v>16</v>
      </c>
      <c r="E161" s="5">
        <f t="shared" si="20"/>
        <v>16</v>
      </c>
      <c r="F161" s="5">
        <f t="shared" si="20"/>
        <v>1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2">
        <v>9</v>
      </c>
      <c r="B162" s="63" t="s">
        <v>25</v>
      </c>
      <c r="C162" s="13">
        <f t="shared" si="12"/>
        <v>52</v>
      </c>
      <c r="D162" s="5">
        <f t="shared" ref="D162:M162" si="21">D14+D51+D88+D125</f>
        <v>47</v>
      </c>
      <c r="E162" s="5">
        <f t="shared" si="21"/>
        <v>47</v>
      </c>
      <c r="F162" s="5">
        <f t="shared" si="21"/>
        <v>5</v>
      </c>
      <c r="G162" s="5">
        <f t="shared" si="21"/>
        <v>5</v>
      </c>
      <c r="H162" s="5">
        <f t="shared" si="21"/>
        <v>3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2">
        <v>10</v>
      </c>
      <c r="B163" s="63" t="s">
        <v>26</v>
      </c>
      <c r="C163" s="13">
        <f t="shared" si="12"/>
        <v>36</v>
      </c>
      <c r="D163" s="5">
        <f t="shared" ref="D163:M163" si="22">D15+D52+D89+D126</f>
        <v>32</v>
      </c>
      <c r="E163" s="5">
        <f t="shared" si="22"/>
        <v>30</v>
      </c>
      <c r="F163" s="5">
        <f t="shared" si="22"/>
        <v>4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2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2">
        <v>12</v>
      </c>
      <c r="B165" s="63" t="s">
        <v>28</v>
      </c>
      <c r="C165" s="13">
        <f t="shared" si="12"/>
        <v>68</v>
      </c>
      <c r="D165" s="5">
        <f t="shared" ref="D165:M165" si="24">D17+D54+D91+D128</f>
        <v>65</v>
      </c>
      <c r="E165" s="5">
        <f t="shared" si="24"/>
        <v>65</v>
      </c>
      <c r="F165" s="5">
        <f t="shared" si="24"/>
        <v>3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2">
        <v>13</v>
      </c>
      <c r="B166" s="63" t="s">
        <v>29</v>
      </c>
      <c r="C166" s="13">
        <f t="shared" si="12"/>
        <v>53</v>
      </c>
      <c r="D166" s="5">
        <f t="shared" ref="D166:M166" si="25">D18+D55+D92+D129</f>
        <v>48</v>
      </c>
      <c r="E166" s="5">
        <f t="shared" si="25"/>
        <v>48</v>
      </c>
      <c r="F166" s="5">
        <f t="shared" si="25"/>
        <v>5</v>
      </c>
      <c r="G166" s="5">
        <f t="shared" si="25"/>
        <v>5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104</v>
      </c>
      <c r="D167" s="5">
        <f t="shared" ref="D167:L167" si="26">D19+D56+D93+D130</f>
        <v>98</v>
      </c>
      <c r="E167" s="5">
        <f t="shared" si="26"/>
        <v>98</v>
      </c>
      <c r="F167" s="5">
        <f t="shared" si="26"/>
        <v>6</v>
      </c>
      <c r="G167" s="5">
        <f t="shared" si="26"/>
        <v>6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5</v>
      </c>
      <c r="M167" s="5">
        <f t="shared" ref="M167" si="27">M19+M56+M93+M130</f>
        <v>0</v>
      </c>
    </row>
    <row r="168" spans="1:13" x14ac:dyDescent="0.2">
      <c r="A168" s="36">
        <v>15</v>
      </c>
      <c r="B168" s="2" t="s">
        <v>31</v>
      </c>
      <c r="C168" s="13">
        <f t="shared" si="12"/>
        <v>39</v>
      </c>
      <c r="D168" s="5">
        <f t="shared" ref="D168:M168" si="28">D20+D57+D94+D131</f>
        <v>38</v>
      </c>
      <c r="E168" s="5">
        <f t="shared" si="28"/>
        <v>36</v>
      </c>
      <c r="F168" s="5">
        <f t="shared" si="28"/>
        <v>1</v>
      </c>
      <c r="G168" s="5">
        <f t="shared" si="28"/>
        <v>0</v>
      </c>
      <c r="H168" s="5">
        <f t="shared" si="28"/>
        <v>0</v>
      </c>
      <c r="I168" s="5">
        <f t="shared" si="28"/>
        <v>0</v>
      </c>
      <c r="J168" s="5">
        <f t="shared" si="28"/>
        <v>0</v>
      </c>
      <c r="K168" s="5">
        <f t="shared" si="28"/>
        <v>0</v>
      </c>
      <c r="L168" s="5">
        <f t="shared" si="28"/>
        <v>0</v>
      </c>
      <c r="M168" s="5">
        <f t="shared" si="28"/>
        <v>1</v>
      </c>
    </row>
    <row r="169" spans="1:13" x14ac:dyDescent="0.2">
      <c r="A169" s="36">
        <v>16</v>
      </c>
      <c r="B169" s="2" t="s">
        <v>32</v>
      </c>
      <c r="C169" s="13">
        <f t="shared" si="12"/>
        <v>29</v>
      </c>
      <c r="D169" s="5">
        <f t="shared" ref="D169:M169" si="29">D21+D58+D95+D132</f>
        <v>28</v>
      </c>
      <c r="E169" s="5">
        <f t="shared" si="29"/>
        <v>28</v>
      </c>
      <c r="F169" s="5">
        <f t="shared" si="29"/>
        <v>1</v>
      </c>
      <c r="G169" s="5">
        <f t="shared" si="29"/>
        <v>1</v>
      </c>
      <c r="H169" s="5">
        <f t="shared" si="29"/>
        <v>0</v>
      </c>
      <c r="I169" s="5">
        <f t="shared" si="29"/>
        <v>0</v>
      </c>
      <c r="J169" s="5">
        <f t="shared" si="29"/>
        <v>0</v>
      </c>
      <c r="K169" s="5">
        <f t="shared" si="29"/>
        <v>0</v>
      </c>
      <c r="L169" s="5">
        <f t="shared" si="29"/>
        <v>0</v>
      </c>
      <c r="M169" s="5">
        <f t="shared" si="29"/>
        <v>0</v>
      </c>
    </row>
    <row r="170" spans="1:13" x14ac:dyDescent="0.2">
      <c r="A170" s="62">
        <v>17</v>
      </c>
      <c r="B170" s="63" t="s">
        <v>33</v>
      </c>
      <c r="C170" s="13">
        <f t="shared" si="12"/>
        <v>26</v>
      </c>
      <c r="D170" s="5">
        <f t="shared" ref="D170:M170" si="30">D22+D59+D96+D133</f>
        <v>24</v>
      </c>
      <c r="E170" s="5">
        <f t="shared" si="30"/>
        <v>24</v>
      </c>
      <c r="F170" s="5">
        <f t="shared" si="30"/>
        <v>2</v>
      </c>
      <c r="G170" s="5">
        <f t="shared" si="30"/>
        <v>2</v>
      </c>
      <c r="H170" s="5">
        <f t="shared" si="30"/>
        <v>1</v>
      </c>
      <c r="I170" s="5">
        <f t="shared" si="30"/>
        <v>0</v>
      </c>
      <c r="J170" s="5">
        <f t="shared" si="30"/>
        <v>0</v>
      </c>
      <c r="K170" s="5">
        <f t="shared" si="30"/>
        <v>0</v>
      </c>
      <c r="L170" s="5">
        <f t="shared" si="30"/>
        <v>0</v>
      </c>
      <c r="M170" s="5">
        <f t="shared" si="30"/>
        <v>0</v>
      </c>
    </row>
    <row r="171" spans="1:13" x14ac:dyDescent="0.2">
      <c r="A171" s="62">
        <v>18</v>
      </c>
      <c r="B171" s="63" t="s">
        <v>34</v>
      </c>
      <c r="C171" s="13">
        <f t="shared" si="12"/>
        <v>13</v>
      </c>
      <c r="D171" s="5">
        <f t="shared" ref="D171:M171" si="31">D23+D60+D97+D134</f>
        <v>11</v>
      </c>
      <c r="E171" s="5">
        <f t="shared" si="31"/>
        <v>11</v>
      </c>
      <c r="F171" s="5">
        <f t="shared" si="31"/>
        <v>2</v>
      </c>
      <c r="G171" s="5">
        <f t="shared" si="31"/>
        <v>2</v>
      </c>
      <c r="H171" s="5">
        <f t="shared" si="31"/>
        <v>0</v>
      </c>
      <c r="I171" s="5">
        <f t="shared" si="31"/>
        <v>0</v>
      </c>
      <c r="J171" s="5">
        <f t="shared" si="31"/>
        <v>0</v>
      </c>
      <c r="K171" s="5">
        <f t="shared" si="31"/>
        <v>0</v>
      </c>
      <c r="L171" s="5">
        <f t="shared" si="31"/>
        <v>0</v>
      </c>
      <c r="M171" s="5">
        <f t="shared" si="31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55</v>
      </c>
      <c r="D172" s="5">
        <f t="shared" ref="D172:M172" si="32">D24+D61+D98+D135</f>
        <v>53</v>
      </c>
      <c r="E172" s="5">
        <f t="shared" si="32"/>
        <v>53</v>
      </c>
      <c r="F172" s="5">
        <f t="shared" si="32"/>
        <v>2</v>
      </c>
      <c r="G172" s="5">
        <f t="shared" si="32"/>
        <v>1</v>
      </c>
      <c r="H172" s="5">
        <f t="shared" si="32"/>
        <v>0</v>
      </c>
      <c r="I172" s="5">
        <f t="shared" si="32"/>
        <v>0</v>
      </c>
      <c r="J172" s="5">
        <f t="shared" si="32"/>
        <v>1</v>
      </c>
      <c r="K172" s="5">
        <f t="shared" si="32"/>
        <v>0</v>
      </c>
      <c r="L172" s="5">
        <f t="shared" si="32"/>
        <v>0</v>
      </c>
      <c r="M172" s="5">
        <f t="shared" si="32"/>
        <v>0</v>
      </c>
    </row>
    <row r="173" spans="1:13" x14ac:dyDescent="0.2">
      <c r="A173" s="62">
        <v>20</v>
      </c>
      <c r="B173" s="63" t="s">
        <v>36</v>
      </c>
      <c r="C173" s="13">
        <f t="shared" si="12"/>
        <v>21</v>
      </c>
      <c r="D173" s="5">
        <f t="shared" ref="D173:M173" si="33">D25+D62+D99+D136</f>
        <v>19</v>
      </c>
      <c r="E173" s="5">
        <f t="shared" si="33"/>
        <v>19</v>
      </c>
      <c r="F173" s="5">
        <f t="shared" si="33"/>
        <v>2</v>
      </c>
      <c r="G173" s="5">
        <f t="shared" si="33"/>
        <v>2</v>
      </c>
      <c r="H173" s="5">
        <f t="shared" si="33"/>
        <v>0</v>
      </c>
      <c r="I173" s="5">
        <f t="shared" si="33"/>
        <v>0</v>
      </c>
      <c r="J173" s="5">
        <f t="shared" si="33"/>
        <v>1</v>
      </c>
      <c r="K173" s="5">
        <f t="shared" si="33"/>
        <v>0</v>
      </c>
      <c r="L173" s="5">
        <f t="shared" si="33"/>
        <v>0</v>
      </c>
      <c r="M173" s="5">
        <f t="shared" si="33"/>
        <v>0</v>
      </c>
    </row>
    <row r="174" spans="1:13" x14ac:dyDescent="0.2">
      <c r="A174" s="62">
        <v>21</v>
      </c>
      <c r="B174" s="63" t="s">
        <v>37</v>
      </c>
      <c r="C174" s="13">
        <f t="shared" si="12"/>
        <v>29</v>
      </c>
      <c r="D174" s="5">
        <f t="shared" ref="D174:M174" si="34">D26+D63+D100+D137</f>
        <v>28</v>
      </c>
      <c r="E174" s="5">
        <f t="shared" si="34"/>
        <v>28</v>
      </c>
      <c r="F174" s="5">
        <f t="shared" si="34"/>
        <v>1</v>
      </c>
      <c r="G174" s="5">
        <f t="shared" si="34"/>
        <v>1</v>
      </c>
      <c r="H174" s="5">
        <f t="shared" si="34"/>
        <v>0</v>
      </c>
      <c r="I174" s="5">
        <f t="shared" si="34"/>
        <v>0</v>
      </c>
      <c r="J174" s="5">
        <f t="shared" si="34"/>
        <v>0</v>
      </c>
      <c r="K174" s="5">
        <f t="shared" si="34"/>
        <v>0</v>
      </c>
      <c r="L174" s="5">
        <f t="shared" si="34"/>
        <v>0</v>
      </c>
      <c r="M174" s="5">
        <f t="shared" si="34"/>
        <v>0</v>
      </c>
    </row>
    <row r="175" spans="1:13" x14ac:dyDescent="0.2">
      <c r="A175" s="62">
        <v>22</v>
      </c>
      <c r="B175" s="63" t="s">
        <v>38</v>
      </c>
      <c r="C175" s="13">
        <f t="shared" si="12"/>
        <v>24</v>
      </c>
      <c r="D175" s="5">
        <f t="shared" ref="D175:M175" si="35">D27+D64+D101+D138</f>
        <v>24</v>
      </c>
      <c r="E175" s="5">
        <f t="shared" si="35"/>
        <v>24</v>
      </c>
      <c r="F175" s="5">
        <f t="shared" si="35"/>
        <v>0</v>
      </c>
      <c r="G175" s="5">
        <f t="shared" si="35"/>
        <v>0</v>
      </c>
      <c r="H175" s="5">
        <f t="shared" si="35"/>
        <v>1</v>
      </c>
      <c r="I175" s="5">
        <f t="shared" si="35"/>
        <v>0</v>
      </c>
      <c r="J175" s="5">
        <f t="shared" si="35"/>
        <v>0</v>
      </c>
      <c r="K175" s="5">
        <f t="shared" si="35"/>
        <v>0</v>
      </c>
      <c r="L175" s="5">
        <f t="shared" si="35"/>
        <v>0</v>
      </c>
      <c r="M175" s="5">
        <f t="shared" si="35"/>
        <v>0</v>
      </c>
    </row>
    <row r="176" spans="1:13" x14ac:dyDescent="0.2">
      <c r="A176" s="62">
        <v>23</v>
      </c>
      <c r="B176" s="63" t="s">
        <v>39</v>
      </c>
      <c r="C176" s="13">
        <f t="shared" si="12"/>
        <v>9</v>
      </c>
      <c r="D176" s="5">
        <f>D28+D65+D102+D139</f>
        <v>9</v>
      </c>
      <c r="E176" s="5">
        <f t="shared" ref="E176:M176" si="36">E28+E65+E102+E139</f>
        <v>0</v>
      </c>
      <c r="F176" s="5">
        <f>F28+F65+F102+F139</f>
        <v>0</v>
      </c>
      <c r="G176" s="5">
        <f t="shared" si="36"/>
        <v>0</v>
      </c>
      <c r="H176" s="5">
        <f t="shared" si="36"/>
        <v>0</v>
      </c>
      <c r="I176" s="5">
        <f t="shared" si="36"/>
        <v>0</v>
      </c>
      <c r="J176" s="5">
        <f t="shared" si="36"/>
        <v>0</v>
      </c>
      <c r="K176" s="5">
        <f t="shared" si="36"/>
        <v>0</v>
      </c>
      <c r="L176" s="5">
        <f t="shared" si="36"/>
        <v>0</v>
      </c>
      <c r="M176" s="5">
        <f t="shared" si="36"/>
        <v>0</v>
      </c>
    </row>
    <row r="177" spans="1:13" x14ac:dyDescent="0.2">
      <c r="A177" s="62">
        <v>24</v>
      </c>
      <c r="B177" s="63" t="s">
        <v>40</v>
      </c>
      <c r="C177" s="13" t="e">
        <f>#NULL!</f>
        <v>#NULL!</v>
      </c>
      <c r="D177" s="5" t="e">
        <f>#NULL!</f>
        <v>#NULL!</v>
      </c>
      <c r="E177" s="5" t="e">
        <f>#NULL!</f>
        <v>#NULL!</v>
      </c>
      <c r="F177" s="5" t="e">
        <f>#NULL!</f>
        <v>#NULL!</v>
      </c>
      <c r="G177" s="5" t="e">
        <f>#NULL!</f>
        <v>#NULL!</v>
      </c>
      <c r="H177" s="5" t="e">
        <f>#NULL!</f>
        <v>#NULL!</v>
      </c>
      <c r="I177" s="5" t="e">
        <f>#NULL!</f>
        <v>#NULL!</v>
      </c>
      <c r="J177" s="5" t="e">
        <f>#NULL!</f>
        <v>#NULL!</v>
      </c>
      <c r="K177" s="5" t="e">
        <f>#NULL!</f>
        <v>#NULL!</v>
      </c>
      <c r="L177" s="5" t="e">
        <f>#NULL!</f>
        <v>#NULL!</v>
      </c>
      <c r="M177" s="5" t="e">
        <f>#NULL!</f>
        <v>#NULL!</v>
      </c>
    </row>
    <row r="178" spans="1:13" x14ac:dyDescent="0.2">
      <c r="A178" s="62">
        <v>25</v>
      </c>
      <c r="B178" s="63" t="s">
        <v>41</v>
      </c>
      <c r="C178" s="13" t="e">
        <f>#NULL!</f>
        <v>#NULL!</v>
      </c>
      <c r="D178" s="5" t="e">
        <f>#NULL!</f>
        <v>#NULL!</v>
      </c>
      <c r="E178" s="5" t="e">
        <f>#NULL!</f>
        <v>#NULL!</v>
      </c>
      <c r="F178" s="5" t="e">
        <f>#NULL!</f>
        <v>#NULL!</v>
      </c>
      <c r="G178" s="5" t="e">
        <f>#NULL!</f>
        <v>#NULL!</v>
      </c>
      <c r="H178" s="5" t="e">
        <f>#NULL!</f>
        <v>#NULL!</v>
      </c>
      <c r="I178" s="5" t="e">
        <f>#NULL!</f>
        <v>#NULL!</v>
      </c>
      <c r="J178" s="5" t="e">
        <f>#NULL!</f>
        <v>#NULL!</v>
      </c>
      <c r="K178" s="5" t="e">
        <f>#NULL!</f>
        <v>#NULL!</v>
      </c>
      <c r="L178" s="5" t="e">
        <f>#NULL!</f>
        <v>#NULL!</v>
      </c>
      <c r="M178" s="5" t="e">
        <f>#NULL!</f>
        <v>#NULL!</v>
      </c>
    </row>
    <row r="179" spans="1:13" x14ac:dyDescent="0.2">
      <c r="A179" s="62">
        <v>26</v>
      </c>
      <c r="B179" s="49" t="s">
        <v>42</v>
      </c>
      <c r="C179" s="13" t="e">
        <f>#NULL!</f>
        <v>#NULL!</v>
      </c>
      <c r="D179" s="5" t="e">
        <f>#NULL!</f>
        <v>#NULL!</v>
      </c>
      <c r="E179" s="5" t="e">
        <f>#NULL!</f>
        <v>#NULL!</v>
      </c>
      <c r="F179" s="5" t="e">
        <f>#NULL!</f>
        <v>#NULL!</v>
      </c>
      <c r="G179" s="5" t="e">
        <f>#NULL!</f>
        <v>#NULL!</v>
      </c>
      <c r="H179" s="5" t="e">
        <f>#NULL!</f>
        <v>#NULL!</v>
      </c>
      <c r="I179" s="5" t="e">
        <f>#NULL!</f>
        <v>#NULL!</v>
      </c>
      <c r="J179" s="5" t="e">
        <f>#NULL!</f>
        <v>#NULL!</v>
      </c>
      <c r="K179" s="5" t="e">
        <f>#NULL!</f>
        <v>#NULL!</v>
      </c>
      <c r="L179" s="5" t="e">
        <f>#NULL!</f>
        <v>#NULL!</v>
      </c>
      <c r="M179" s="5" t="e">
        <f>#NULL!</f>
        <v>#NULL!</v>
      </c>
    </row>
    <row r="180" spans="1:13" x14ac:dyDescent="0.2">
      <c r="A180" s="62">
        <v>27</v>
      </c>
      <c r="B180" s="50" t="s">
        <v>43</v>
      </c>
      <c r="C180" s="13" t="e">
        <f>#NULL!</f>
        <v>#NULL!</v>
      </c>
      <c r="D180" s="5" t="e">
        <f>#NULL!</f>
        <v>#NULL!</v>
      </c>
      <c r="E180" s="5" t="e">
        <f>#NULL!</f>
        <v>#NULL!</v>
      </c>
      <c r="F180" s="5" t="e">
        <f>#NULL!</f>
        <v>#NULL!</v>
      </c>
      <c r="G180" s="5" t="e">
        <f>#NULL!</f>
        <v>#NULL!</v>
      </c>
      <c r="H180" s="5" t="e">
        <f>#NULL!</f>
        <v>#NULL!</v>
      </c>
      <c r="I180" s="5" t="e">
        <f>#NULL!</f>
        <v>#NULL!</v>
      </c>
      <c r="J180" s="5" t="e">
        <f>#NULL!</f>
        <v>#NULL!</v>
      </c>
      <c r="K180" s="5" t="e">
        <f>#NULL!</f>
        <v>#NULL!</v>
      </c>
      <c r="L180" s="5" t="e">
        <f>#NULL!</f>
        <v>#NULL!</v>
      </c>
      <c r="M180" s="5" t="e">
        <f>#NULL!</f>
        <v>#NULL!</v>
      </c>
    </row>
    <row r="181" spans="1:13" x14ac:dyDescent="0.2">
      <c r="A181" s="62">
        <v>28</v>
      </c>
      <c r="B181" s="50" t="s">
        <v>44</v>
      </c>
      <c r="C181" s="13" t="e">
        <f>#NULL!</f>
        <v>#NULL!</v>
      </c>
      <c r="D181" s="5" t="e">
        <f>#NULL!</f>
        <v>#NULL!</v>
      </c>
      <c r="E181" s="5" t="e">
        <f>#NULL!</f>
        <v>#NULL!</v>
      </c>
      <c r="F181" s="5" t="e">
        <f>#NULL!</f>
        <v>#NULL!</v>
      </c>
      <c r="G181" s="5" t="e">
        <f>#NULL!</f>
        <v>#NULL!</v>
      </c>
      <c r="H181" s="5" t="e">
        <f>#NULL!</f>
        <v>#NULL!</v>
      </c>
      <c r="I181" s="5" t="e">
        <f>#NULL!</f>
        <v>#NULL!</v>
      </c>
      <c r="J181" s="5" t="e">
        <f>#NULL!</f>
        <v>#NULL!</v>
      </c>
      <c r="K181" s="5" t="e">
        <f>#NULL!</f>
        <v>#NULL!</v>
      </c>
      <c r="L181" s="5" t="e">
        <f>#NULL!</f>
        <v>#NULL!</v>
      </c>
      <c r="M181" s="5" t="e">
        <f>#NULL!</f>
        <v>#NULL!</v>
      </c>
    </row>
    <row r="182" spans="1:13" ht="13.5" thickBot="1" x14ac:dyDescent="0.25">
      <c r="A182" s="62">
        <v>29</v>
      </c>
      <c r="B182" s="50" t="s">
        <v>45</v>
      </c>
      <c r="C182" s="13" t="e">
        <f>#NULL!</f>
        <v>#NULL!</v>
      </c>
      <c r="D182" s="5" t="e">
        <f>#NULL!</f>
        <v>#NULL!</v>
      </c>
      <c r="E182" s="5" t="e">
        <f>#NULL!</f>
        <v>#NULL!</v>
      </c>
      <c r="F182" s="5" t="e">
        <f>#NULL!</f>
        <v>#NULL!</v>
      </c>
      <c r="G182" s="5" t="e">
        <f>#NULL!</f>
        <v>#NULL!</v>
      </c>
      <c r="H182" s="5" t="e">
        <f>#NULL!</f>
        <v>#NULL!</v>
      </c>
      <c r="I182" s="5" t="e">
        <f>#NULL!</f>
        <v>#NULL!</v>
      </c>
      <c r="J182" s="5" t="e">
        <f>#NULL!</f>
        <v>#NULL!</v>
      </c>
      <c r="K182" s="5" t="e">
        <f>#NULL!</f>
        <v>#NULL!</v>
      </c>
      <c r="L182" s="5" t="e">
        <f>#NULL!</f>
        <v>#NULL!</v>
      </c>
      <c r="M182" s="5" t="e">
        <f>#NULL!</f>
        <v>#NULL!</v>
      </c>
    </row>
    <row r="183" spans="1:13" ht="13.5" thickBot="1" x14ac:dyDescent="0.25">
      <c r="A183" s="87" t="s">
        <v>46</v>
      </c>
      <c r="B183" s="88"/>
      <c r="C183" s="7" t="e">
        <f>#NULL!</f>
        <v>#NULL!</v>
      </c>
      <c r="D183" s="8" t="e">
        <f>#NULL!</f>
        <v>#NULL!</v>
      </c>
      <c r="E183" s="8" t="e">
        <f>#NULL!</f>
        <v>#NULL!</v>
      </c>
      <c r="F183" s="8" t="e">
        <f>#NULL!</f>
        <v>#NULL!</v>
      </c>
      <c r="G183" s="8" t="e">
        <f>#NULL!</f>
        <v>#NULL!</v>
      </c>
      <c r="H183" s="8" t="e">
        <f>#NULL!</f>
        <v>#NULL!</v>
      </c>
      <c r="I183" s="8" t="e">
        <f>#NULL!</f>
        <v>#NULL!</v>
      </c>
      <c r="J183" s="8" t="e">
        <f>#NULL!</f>
        <v>#NULL!</v>
      </c>
      <c r="K183" s="8" t="e">
        <f>#NULL!</f>
        <v>#NULL!</v>
      </c>
      <c r="L183" s="8" t="e">
        <f>#NULL!</f>
        <v>#NULL!</v>
      </c>
      <c r="M183" s="9" t="e">
        <f>#NULL!</f>
        <v>#NULL!</v>
      </c>
    </row>
    <row r="184" spans="1:13" ht="13.5" thickBot="1" x14ac:dyDescent="0.25">
      <c r="A184" s="89" t="s">
        <v>47</v>
      </c>
      <c r="B184" s="90"/>
      <c r="C184" s="18" t="e">
        <f>#NULL!</f>
        <v>#NULL!</v>
      </c>
      <c r="D184" s="19" t="e">
        <f>#NULL!</f>
        <v>#NULL!</v>
      </c>
      <c r="E184" s="19" t="e">
        <f>#NULL!</f>
        <v>#NULL!</v>
      </c>
      <c r="F184" s="19" t="e">
        <f>#NULL!</f>
        <v>#NULL!</v>
      </c>
      <c r="G184" s="19" t="e">
        <f>#NULL!</f>
        <v>#NULL!</v>
      </c>
      <c r="H184" s="19" t="e">
        <f>#NULL!</f>
        <v>#NULL!</v>
      </c>
      <c r="I184" s="19" t="e">
        <f>#NULL!</f>
        <v>#NULL!</v>
      </c>
      <c r="J184" s="19" t="e">
        <f>#NULL!</f>
        <v>#NULL!</v>
      </c>
      <c r="K184" s="19" t="e">
        <f>#NULL!</f>
        <v>#NULL!</v>
      </c>
      <c r="L184" s="19" t="e">
        <f>#NULL!</f>
        <v>#NULL!</v>
      </c>
      <c r="M184" s="20" t="e">
        <f>#NULL!</f>
        <v>#NULL!</v>
      </c>
    </row>
    <row r="185" spans="1:13" ht="13.5" thickBot="1" x14ac:dyDescent="0.25">
      <c r="A185" s="87" t="s">
        <v>52</v>
      </c>
      <c r="B185" s="88"/>
      <c r="C185" s="7" t="e">
        <f>#NULL!</f>
        <v>#NULL!</v>
      </c>
      <c r="D185" s="8" t="e">
        <f>#NULL!</f>
        <v>#NULL!</v>
      </c>
      <c r="E185" s="8" t="e">
        <f>#NULL!</f>
        <v>#NULL!</v>
      </c>
      <c r="F185" s="8" t="e">
        <f>#NULL!</f>
        <v>#NULL!</v>
      </c>
      <c r="G185" s="8" t="e">
        <f>#NULL!</f>
        <v>#NULL!</v>
      </c>
      <c r="H185" s="8" t="e">
        <f>#NULL!</f>
        <v>#NULL!</v>
      </c>
      <c r="I185" s="8" t="e">
        <f>#NULL!</f>
        <v>#NULL!</v>
      </c>
      <c r="J185" s="8" t="e">
        <f>#NULL!</f>
        <v>#NULL!</v>
      </c>
      <c r="K185" s="8" t="e">
        <f>#NULL!</f>
        <v>#NULL!</v>
      </c>
      <c r="L185" s="8" t="e">
        <f>#NULL!</f>
        <v>#NULL!</v>
      </c>
      <c r="M185" s="9" t="e">
        <f>#NULL!</f>
        <v>#NULL!</v>
      </c>
    </row>
  </sheetData>
  <mergeCells count="86">
    <mergeCell ref="A184:B184"/>
    <mergeCell ref="A185:B185"/>
    <mergeCell ref="K152:K153"/>
    <mergeCell ref="L152:L153"/>
    <mergeCell ref="I152:I153"/>
    <mergeCell ref="J152:J153"/>
    <mergeCell ref="M152:M153"/>
    <mergeCell ref="A183:B183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A146:B146"/>
    <mergeCell ref="A147:B147"/>
    <mergeCell ref="A149:M149"/>
    <mergeCell ref="A150:B150"/>
    <mergeCell ref="H114:M114"/>
    <mergeCell ref="C115:C116"/>
    <mergeCell ref="D115:E115"/>
    <mergeCell ref="F115:G115"/>
    <mergeCell ref="H115:H116"/>
    <mergeCell ref="I115:I116"/>
    <mergeCell ref="J115:J116"/>
    <mergeCell ref="K115:K116"/>
    <mergeCell ref="L115:L116"/>
    <mergeCell ref="M115:M116"/>
    <mergeCell ref="A113:B113"/>
    <mergeCell ref="A114:A116"/>
    <mergeCell ref="B114:B116"/>
    <mergeCell ref="C114:G114"/>
    <mergeCell ref="A109:B109"/>
    <mergeCell ref="A110:B110"/>
    <mergeCell ref="A112:M112"/>
    <mergeCell ref="I78:I79"/>
    <mergeCell ref="J78:J79"/>
    <mergeCell ref="K78:K79"/>
    <mergeCell ref="L78:L79"/>
    <mergeCell ref="A76:B76"/>
    <mergeCell ref="A77:A79"/>
    <mergeCell ref="B77:B79"/>
    <mergeCell ref="C77:G77"/>
    <mergeCell ref="H77:M77"/>
    <mergeCell ref="C78:C79"/>
    <mergeCell ref="D78:E78"/>
    <mergeCell ref="F78:G78"/>
    <mergeCell ref="H78:H79"/>
    <mergeCell ref="M78:M79"/>
    <mergeCell ref="H41:H42"/>
    <mergeCell ref="K41:K42"/>
    <mergeCell ref="A75:M75"/>
    <mergeCell ref="A40:A42"/>
    <mergeCell ref="B40:B42"/>
    <mergeCell ref="C40:G40"/>
    <mergeCell ref="H40:M40"/>
    <mergeCell ref="C41:C42"/>
    <mergeCell ref="D41:E41"/>
    <mergeCell ref="F41:G41"/>
    <mergeCell ref="L41:L42"/>
    <mergeCell ref="M41:M42"/>
    <mergeCell ref="I41:I42"/>
    <mergeCell ref="J41:J42"/>
    <mergeCell ref="B3:B5"/>
    <mergeCell ref="A35:B35"/>
    <mergeCell ref="A72:B72"/>
    <mergeCell ref="A73:B73"/>
    <mergeCell ref="A36:B36"/>
    <mergeCell ref="A1:M1"/>
    <mergeCell ref="A2:B2"/>
    <mergeCell ref="A38:M38"/>
    <mergeCell ref="A39:B39"/>
    <mergeCell ref="H3:M3"/>
    <mergeCell ref="H4:H5"/>
    <mergeCell ref="I4:I5"/>
    <mergeCell ref="J4:J5"/>
    <mergeCell ref="K4:K5"/>
    <mergeCell ref="L4:L5"/>
    <mergeCell ref="M4:M5"/>
    <mergeCell ref="C3:G3"/>
    <mergeCell ref="C4:C5"/>
    <mergeCell ref="D4:E4"/>
    <mergeCell ref="F4:G4"/>
    <mergeCell ref="A3:A5"/>
  </mergeCells>
  <phoneticPr fontId="1" type="noConversion"/>
  <pageMargins left="0.75" right="0.75" top="1" bottom="1" header="0.5" footer="0.5"/>
  <pageSetup paperSize="9" scale="82" orientation="landscape" r:id="rId1"/>
  <headerFooter alignWithMargins="0"/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3"/>
  <sheetViews>
    <sheetView topLeftCell="B1" zoomScaleNormal="100" workbookViewId="0">
      <selection activeCell="G29" sqref="G29"/>
    </sheetView>
  </sheetViews>
  <sheetFormatPr defaultRowHeight="12.75" x14ac:dyDescent="0.2"/>
  <cols>
    <col min="1" max="1" width="6.42578125" customWidth="1"/>
    <col min="2" max="2" width="32.85546875" customWidth="1"/>
    <col min="3" max="3" width="36.7109375" customWidth="1"/>
  </cols>
  <sheetData>
    <row r="1" spans="1:3" ht="46.5" customHeight="1" thickBot="1" x14ac:dyDescent="0.3">
      <c r="A1" s="95" t="s">
        <v>0</v>
      </c>
      <c r="B1" s="95"/>
      <c r="C1" s="95"/>
    </row>
    <row r="2" spans="1:3" ht="16.5" thickBot="1" x14ac:dyDescent="0.3">
      <c r="A2" s="71" t="s">
        <v>60</v>
      </c>
      <c r="B2" s="70"/>
    </row>
    <row r="3" spans="1:3" ht="51.75" customHeight="1" thickBot="1" x14ac:dyDescent="0.25">
      <c r="A3" s="21" t="s">
        <v>2</v>
      </c>
      <c r="B3" s="22" t="s">
        <v>3</v>
      </c>
      <c r="C3" s="46" t="s">
        <v>57</v>
      </c>
    </row>
    <row r="4" spans="1:3" x14ac:dyDescent="0.2">
      <c r="A4" s="64">
        <v>1</v>
      </c>
      <c r="B4" s="63" t="s">
        <v>17</v>
      </c>
      <c r="C4" s="45">
        <v>0</v>
      </c>
    </row>
    <row r="5" spans="1:3" x14ac:dyDescent="0.2">
      <c r="A5" s="64">
        <v>2</v>
      </c>
      <c r="B5" s="63" t="s">
        <v>18</v>
      </c>
      <c r="C5" s="24">
        <v>6</v>
      </c>
    </row>
    <row r="6" spans="1:3" x14ac:dyDescent="0.2">
      <c r="A6" s="64">
        <v>3</v>
      </c>
      <c r="B6" s="63" t="s">
        <v>19</v>
      </c>
      <c r="C6" s="24">
        <v>16</v>
      </c>
    </row>
    <row r="7" spans="1:3" x14ac:dyDescent="0.2">
      <c r="A7" s="64">
        <v>4</v>
      </c>
      <c r="B7" s="63" t="s">
        <v>20</v>
      </c>
      <c r="C7" s="24">
        <v>1</v>
      </c>
    </row>
    <row r="8" spans="1:3" x14ac:dyDescent="0.2">
      <c r="A8" s="64">
        <v>5</v>
      </c>
      <c r="B8" s="63" t="s">
        <v>21</v>
      </c>
      <c r="C8" s="24">
        <v>3</v>
      </c>
    </row>
    <row r="9" spans="1:3" x14ac:dyDescent="0.2">
      <c r="A9" s="64">
        <v>6</v>
      </c>
      <c r="B9" s="63" t="s">
        <v>22</v>
      </c>
      <c r="C9" s="24">
        <v>3</v>
      </c>
    </row>
    <row r="10" spans="1:3" x14ac:dyDescent="0.2">
      <c r="A10" s="64">
        <v>7</v>
      </c>
      <c r="B10" s="63" t="s">
        <v>23</v>
      </c>
      <c r="C10" s="24">
        <v>0</v>
      </c>
    </row>
    <row r="11" spans="1:3" x14ac:dyDescent="0.2">
      <c r="A11" s="1">
        <v>8</v>
      </c>
      <c r="B11" s="2" t="s">
        <v>24</v>
      </c>
      <c r="C11" s="24">
        <v>1</v>
      </c>
    </row>
    <row r="12" spans="1:3" x14ac:dyDescent="0.2">
      <c r="A12" s="64">
        <v>9</v>
      </c>
      <c r="B12" s="63" t="s">
        <v>25</v>
      </c>
      <c r="C12" s="24">
        <v>5</v>
      </c>
    </row>
    <row r="13" spans="1:3" x14ac:dyDescent="0.2">
      <c r="A13" s="64">
        <v>10</v>
      </c>
      <c r="B13" s="63" t="s">
        <v>26</v>
      </c>
      <c r="C13" s="24">
        <v>1</v>
      </c>
    </row>
    <row r="14" spans="1:3" x14ac:dyDescent="0.2">
      <c r="A14" s="64">
        <v>11</v>
      </c>
      <c r="B14" s="63" t="s">
        <v>27</v>
      </c>
      <c r="C14" s="24">
        <v>0</v>
      </c>
    </row>
    <row r="15" spans="1:3" x14ac:dyDescent="0.2">
      <c r="A15" s="64">
        <v>12</v>
      </c>
      <c r="B15" s="63" t="s">
        <v>28</v>
      </c>
      <c r="C15" s="24">
        <v>0</v>
      </c>
    </row>
    <row r="16" spans="1:3" x14ac:dyDescent="0.2">
      <c r="A16" s="64">
        <v>13</v>
      </c>
      <c r="B16" s="63" t="s">
        <v>29</v>
      </c>
      <c r="C16" s="24">
        <v>5</v>
      </c>
    </row>
    <row r="17" spans="1:3" x14ac:dyDescent="0.2">
      <c r="A17" s="1">
        <v>14</v>
      </c>
      <c r="B17" s="2" t="s">
        <v>30</v>
      </c>
      <c r="C17" s="24">
        <v>6</v>
      </c>
    </row>
    <row r="18" spans="1:3" x14ac:dyDescent="0.2">
      <c r="A18" s="1">
        <v>15</v>
      </c>
      <c r="B18" s="2" t="s">
        <v>31</v>
      </c>
      <c r="C18" s="24">
        <v>1</v>
      </c>
    </row>
    <row r="19" spans="1:3" x14ac:dyDescent="0.2">
      <c r="A19" s="1">
        <v>16</v>
      </c>
      <c r="B19" s="2" t="s">
        <v>32</v>
      </c>
      <c r="C19" s="24">
        <v>1</v>
      </c>
    </row>
    <row r="20" spans="1:3" x14ac:dyDescent="0.2">
      <c r="A20" s="64">
        <v>17</v>
      </c>
      <c r="B20" s="63" t="s">
        <v>33</v>
      </c>
      <c r="C20" s="24">
        <v>2</v>
      </c>
    </row>
    <row r="21" spans="1:3" x14ac:dyDescent="0.2">
      <c r="A21" s="64">
        <v>18</v>
      </c>
      <c r="B21" s="63" t="s">
        <v>34</v>
      </c>
      <c r="C21" s="24">
        <v>2</v>
      </c>
    </row>
    <row r="22" spans="1:3" x14ac:dyDescent="0.2">
      <c r="A22" s="1">
        <v>19</v>
      </c>
      <c r="B22" s="2" t="s">
        <v>35</v>
      </c>
      <c r="C22" s="24">
        <v>2</v>
      </c>
    </row>
    <row r="23" spans="1:3" x14ac:dyDescent="0.2">
      <c r="A23" s="64">
        <v>20</v>
      </c>
      <c r="B23" s="63" t="s">
        <v>36</v>
      </c>
      <c r="C23" s="24">
        <v>2</v>
      </c>
    </row>
    <row r="24" spans="1:3" x14ac:dyDescent="0.2">
      <c r="A24" s="64">
        <v>21</v>
      </c>
      <c r="B24" s="63" t="s">
        <v>37</v>
      </c>
      <c r="C24" s="24">
        <v>1</v>
      </c>
    </row>
    <row r="25" spans="1:3" x14ac:dyDescent="0.2">
      <c r="A25" s="64">
        <v>22</v>
      </c>
      <c r="B25" s="63" t="s">
        <v>38</v>
      </c>
      <c r="C25" s="24">
        <v>0</v>
      </c>
    </row>
    <row r="26" spans="1:3" x14ac:dyDescent="0.2">
      <c r="A26" s="64">
        <v>23</v>
      </c>
      <c r="B26" s="63" t="s">
        <v>39</v>
      </c>
      <c r="C26" s="24">
        <v>0</v>
      </c>
    </row>
    <row r="27" spans="1:3" x14ac:dyDescent="0.2">
      <c r="A27" s="64">
        <v>24</v>
      </c>
      <c r="B27" s="63" t="s">
        <v>40</v>
      </c>
      <c r="C27" s="24">
        <v>2</v>
      </c>
    </row>
    <row r="28" spans="1:3" x14ac:dyDescent="0.2">
      <c r="A28" s="64">
        <v>25</v>
      </c>
      <c r="B28" s="63" t="s">
        <v>41</v>
      </c>
      <c r="C28" s="24">
        <v>5</v>
      </c>
    </row>
    <row r="29" spans="1:3" x14ac:dyDescent="0.2">
      <c r="A29" s="64">
        <v>26</v>
      </c>
      <c r="B29" s="49" t="s">
        <v>42</v>
      </c>
      <c r="C29" s="48">
        <v>11</v>
      </c>
    </row>
    <row r="30" spans="1:3" x14ac:dyDescent="0.2">
      <c r="A30" s="64">
        <v>27</v>
      </c>
      <c r="B30" s="50" t="s">
        <v>43</v>
      </c>
      <c r="C30" s="52">
        <v>0</v>
      </c>
    </row>
    <row r="31" spans="1:3" x14ac:dyDescent="0.2">
      <c r="A31" s="64">
        <v>28</v>
      </c>
      <c r="B31" s="50" t="s">
        <v>44</v>
      </c>
      <c r="C31" s="52">
        <v>0</v>
      </c>
    </row>
    <row r="32" spans="1:3" ht="13.5" thickBot="1" x14ac:dyDescent="0.25">
      <c r="A32" s="64">
        <v>29</v>
      </c>
      <c r="B32" s="50" t="s">
        <v>45</v>
      </c>
      <c r="C32" s="25">
        <v>0</v>
      </c>
    </row>
    <row r="33" spans="1:3" ht="13.5" thickBot="1" x14ac:dyDescent="0.25">
      <c r="A33" s="87" t="s">
        <v>46</v>
      </c>
      <c r="B33" s="88"/>
      <c r="C33" s="30">
        <f>SUM(C4:C32)</f>
        <v>76</v>
      </c>
    </row>
    <row r="34" spans="1:3" ht="13.5" thickBot="1" x14ac:dyDescent="0.25">
      <c r="A34" s="89" t="s">
        <v>47</v>
      </c>
      <c r="B34" s="90"/>
      <c r="C34" s="31">
        <f>SUM(C4:C28)</f>
        <v>65</v>
      </c>
    </row>
    <row r="36" spans="1:3" ht="15" x14ac:dyDescent="0.25">
      <c r="A36" s="27"/>
      <c r="B36" s="27"/>
      <c r="C36" s="27"/>
    </row>
    <row r="37" spans="1:3" ht="36" customHeight="1" thickBot="1" x14ac:dyDescent="0.3">
      <c r="A37" s="95" t="s">
        <v>0</v>
      </c>
      <c r="B37" s="95"/>
      <c r="C37" s="95"/>
    </row>
    <row r="38" spans="1:3" ht="15" customHeight="1" thickBot="1" x14ac:dyDescent="0.3">
      <c r="A38" s="71" t="s">
        <v>48</v>
      </c>
      <c r="B38" s="70"/>
    </row>
    <row r="39" spans="1:3" ht="12.75" customHeight="1" thickBot="1" x14ac:dyDescent="0.25">
      <c r="A39" s="21" t="s">
        <v>2</v>
      </c>
      <c r="B39" s="22" t="s">
        <v>3</v>
      </c>
      <c r="C39" s="23" t="s">
        <v>57</v>
      </c>
    </row>
    <row r="40" spans="1:3" x14ac:dyDescent="0.2">
      <c r="A40" s="64">
        <v>1</v>
      </c>
      <c r="B40" s="63" t="s">
        <v>17</v>
      </c>
      <c r="C40" s="24"/>
    </row>
    <row r="41" spans="1:3" x14ac:dyDescent="0.2">
      <c r="A41" s="64">
        <v>2</v>
      </c>
      <c r="B41" s="63" t="s">
        <v>18</v>
      </c>
      <c r="C41" s="24"/>
    </row>
    <row r="42" spans="1:3" x14ac:dyDescent="0.2">
      <c r="A42" s="64">
        <v>3</v>
      </c>
      <c r="B42" s="63" t="s">
        <v>19</v>
      </c>
      <c r="C42" s="24"/>
    </row>
    <row r="43" spans="1:3" x14ac:dyDescent="0.2">
      <c r="A43" s="64">
        <v>4</v>
      </c>
      <c r="B43" s="63" t="s">
        <v>20</v>
      </c>
      <c r="C43" s="24"/>
    </row>
    <row r="44" spans="1:3" x14ac:dyDescent="0.2">
      <c r="A44" s="64">
        <v>5</v>
      </c>
      <c r="B44" s="63" t="s">
        <v>21</v>
      </c>
      <c r="C44" s="24"/>
    </row>
    <row r="45" spans="1:3" x14ac:dyDescent="0.2">
      <c r="A45" s="64">
        <v>6</v>
      </c>
      <c r="B45" s="63" t="s">
        <v>22</v>
      </c>
      <c r="C45" s="24"/>
    </row>
    <row r="46" spans="1:3" x14ac:dyDescent="0.2">
      <c r="A46" s="64">
        <v>7</v>
      </c>
      <c r="B46" s="63" t="s">
        <v>23</v>
      </c>
      <c r="C46" s="24"/>
    </row>
    <row r="47" spans="1:3" x14ac:dyDescent="0.2">
      <c r="A47" s="1">
        <v>8</v>
      </c>
      <c r="B47" s="2" t="s">
        <v>24</v>
      </c>
      <c r="C47" s="24"/>
    </row>
    <row r="48" spans="1:3" x14ac:dyDescent="0.2">
      <c r="A48" s="64">
        <v>9</v>
      </c>
      <c r="B48" s="63" t="s">
        <v>25</v>
      </c>
      <c r="C48" s="24"/>
    </row>
    <row r="49" spans="1:3" x14ac:dyDescent="0.2">
      <c r="A49" s="64">
        <v>10</v>
      </c>
      <c r="B49" s="63" t="s">
        <v>26</v>
      </c>
      <c r="C49" s="24"/>
    </row>
    <row r="50" spans="1:3" x14ac:dyDescent="0.2">
      <c r="A50" s="64">
        <v>11</v>
      </c>
      <c r="B50" s="63" t="s">
        <v>27</v>
      </c>
      <c r="C50" s="24"/>
    </row>
    <row r="51" spans="1:3" x14ac:dyDescent="0.2">
      <c r="A51" s="64">
        <v>12</v>
      </c>
      <c r="B51" s="63" t="s">
        <v>28</v>
      </c>
      <c r="C51" s="24"/>
    </row>
    <row r="52" spans="1:3" x14ac:dyDescent="0.2">
      <c r="A52" s="64">
        <v>13</v>
      </c>
      <c r="B52" s="63" t="s">
        <v>29</v>
      </c>
      <c r="C52" s="24"/>
    </row>
    <row r="53" spans="1:3" x14ac:dyDescent="0.2">
      <c r="A53" s="1">
        <v>14</v>
      </c>
      <c r="B53" s="2" t="s">
        <v>30</v>
      </c>
      <c r="C53" s="24"/>
    </row>
    <row r="54" spans="1:3" x14ac:dyDescent="0.2">
      <c r="A54" s="1">
        <v>15</v>
      </c>
      <c r="B54" s="2" t="s">
        <v>31</v>
      </c>
      <c r="C54" s="24"/>
    </row>
    <row r="55" spans="1:3" x14ac:dyDescent="0.2">
      <c r="A55" s="1">
        <v>16</v>
      </c>
      <c r="B55" s="2" t="s">
        <v>32</v>
      </c>
      <c r="C55" s="24"/>
    </row>
    <row r="56" spans="1:3" x14ac:dyDescent="0.2">
      <c r="A56" s="64">
        <v>17</v>
      </c>
      <c r="B56" s="63" t="s">
        <v>33</v>
      </c>
      <c r="C56" s="24"/>
    </row>
    <row r="57" spans="1:3" x14ac:dyDescent="0.2">
      <c r="A57" s="64">
        <v>18</v>
      </c>
      <c r="B57" s="63" t="s">
        <v>34</v>
      </c>
      <c r="C57" s="24"/>
    </row>
    <row r="58" spans="1:3" x14ac:dyDescent="0.2">
      <c r="A58" s="1">
        <v>19</v>
      </c>
      <c r="B58" s="2" t="s">
        <v>35</v>
      </c>
      <c r="C58" s="24"/>
    </row>
    <row r="59" spans="1:3" x14ac:dyDescent="0.2">
      <c r="A59" s="64">
        <v>20</v>
      </c>
      <c r="B59" s="63" t="s">
        <v>36</v>
      </c>
      <c r="C59" s="24"/>
    </row>
    <row r="60" spans="1:3" x14ac:dyDescent="0.2">
      <c r="A60" s="64">
        <v>21</v>
      </c>
      <c r="B60" s="63" t="s">
        <v>37</v>
      </c>
      <c r="C60" s="24"/>
    </row>
    <row r="61" spans="1:3" x14ac:dyDescent="0.2">
      <c r="A61" s="64">
        <v>22</v>
      </c>
      <c r="B61" s="63" t="s">
        <v>38</v>
      </c>
      <c r="C61" s="24"/>
    </row>
    <row r="62" spans="1:3" x14ac:dyDescent="0.2">
      <c r="A62" s="64">
        <v>23</v>
      </c>
      <c r="B62" s="63" t="s">
        <v>39</v>
      </c>
      <c r="C62" s="24"/>
    </row>
    <row r="63" spans="1:3" x14ac:dyDescent="0.2">
      <c r="A63" s="64">
        <v>24</v>
      </c>
      <c r="B63" s="63" t="s">
        <v>40</v>
      </c>
      <c r="C63" s="24"/>
    </row>
    <row r="64" spans="1:3" x14ac:dyDescent="0.2">
      <c r="A64" s="64">
        <v>25</v>
      </c>
      <c r="B64" s="63" t="s">
        <v>41</v>
      </c>
      <c r="C64" s="24"/>
    </row>
    <row r="65" spans="1:3" x14ac:dyDescent="0.2">
      <c r="A65" s="64">
        <v>26</v>
      </c>
      <c r="B65" s="49" t="s">
        <v>42</v>
      </c>
      <c r="C65" s="24"/>
    </row>
    <row r="66" spans="1:3" x14ac:dyDescent="0.2">
      <c r="A66" s="64">
        <v>27</v>
      </c>
      <c r="B66" s="50" t="s">
        <v>43</v>
      </c>
      <c r="C66" s="54"/>
    </row>
    <row r="67" spans="1:3" x14ac:dyDescent="0.2">
      <c r="A67" s="64">
        <v>28</v>
      </c>
      <c r="B67" s="50" t="s">
        <v>44</v>
      </c>
      <c r="C67" s="54"/>
    </row>
    <row r="68" spans="1:3" ht="13.5" thickBot="1" x14ac:dyDescent="0.25">
      <c r="A68" s="64">
        <v>29</v>
      </c>
      <c r="B68" s="50" t="s">
        <v>45</v>
      </c>
      <c r="C68" s="25"/>
    </row>
    <row r="69" spans="1:3" ht="13.5" thickBot="1" x14ac:dyDescent="0.25">
      <c r="A69" s="87" t="s">
        <v>46</v>
      </c>
      <c r="B69" s="88"/>
      <c r="C69" s="30">
        <f>SUM(C40:C68)</f>
        <v>0</v>
      </c>
    </row>
    <row r="70" spans="1:3" ht="13.5" thickBot="1" x14ac:dyDescent="0.25">
      <c r="A70" s="89" t="s">
        <v>47</v>
      </c>
      <c r="B70" s="90"/>
      <c r="C70" s="31">
        <f>SUM(C40:C64)</f>
        <v>0</v>
      </c>
    </row>
    <row r="71" spans="1:3" x14ac:dyDescent="0.2">
      <c r="A71" s="28"/>
      <c r="B71" s="28"/>
      <c r="C71" s="26"/>
    </row>
    <row r="73" spans="1:3" ht="35.25" customHeight="1" thickBot="1" x14ac:dyDescent="0.3">
      <c r="A73" s="95" t="s">
        <v>0</v>
      </c>
      <c r="B73" s="95"/>
      <c r="C73" s="95"/>
    </row>
    <row r="74" spans="1:3" ht="16.5" thickBot="1" x14ac:dyDescent="0.3">
      <c r="A74" s="71" t="s">
        <v>58</v>
      </c>
      <c r="B74" s="70"/>
    </row>
    <row r="75" spans="1:3" ht="42.6" customHeight="1" thickBot="1" x14ac:dyDescent="0.25">
      <c r="A75" s="21" t="s">
        <v>2</v>
      </c>
      <c r="B75" s="22" t="s">
        <v>3</v>
      </c>
      <c r="C75" s="23" t="s">
        <v>57</v>
      </c>
    </row>
    <row r="76" spans="1:3" x14ac:dyDescent="0.2">
      <c r="A76" s="64">
        <v>1</v>
      </c>
      <c r="B76" s="63" t="s">
        <v>17</v>
      </c>
      <c r="C76" s="24"/>
    </row>
    <row r="77" spans="1:3" x14ac:dyDescent="0.2">
      <c r="A77" s="64">
        <v>2</v>
      </c>
      <c r="B77" s="63" t="s">
        <v>18</v>
      </c>
      <c r="C77" s="24"/>
    </row>
    <row r="78" spans="1:3" x14ac:dyDescent="0.2">
      <c r="A78" s="64">
        <v>3</v>
      </c>
      <c r="B78" s="63" t="s">
        <v>19</v>
      </c>
      <c r="C78" s="24"/>
    </row>
    <row r="79" spans="1:3" x14ac:dyDescent="0.2">
      <c r="A79" s="64">
        <v>4</v>
      </c>
      <c r="B79" s="63" t="s">
        <v>20</v>
      </c>
      <c r="C79" s="24"/>
    </row>
    <row r="80" spans="1:3" x14ac:dyDescent="0.2">
      <c r="A80" s="64">
        <v>5</v>
      </c>
      <c r="B80" s="63" t="s">
        <v>21</v>
      </c>
      <c r="C80" s="24"/>
    </row>
    <row r="81" spans="1:3" x14ac:dyDescent="0.2">
      <c r="A81" s="64">
        <v>6</v>
      </c>
      <c r="B81" s="63" t="s">
        <v>22</v>
      </c>
      <c r="C81" s="24"/>
    </row>
    <row r="82" spans="1:3" x14ac:dyDescent="0.2">
      <c r="A82" s="64">
        <v>7</v>
      </c>
      <c r="B82" s="63" t="s">
        <v>23</v>
      </c>
      <c r="C82" s="24"/>
    </row>
    <row r="83" spans="1:3" x14ac:dyDescent="0.2">
      <c r="A83" s="1">
        <v>8</v>
      </c>
      <c r="B83" s="2" t="s">
        <v>24</v>
      </c>
      <c r="C83" s="24"/>
    </row>
    <row r="84" spans="1:3" x14ac:dyDescent="0.2">
      <c r="A84" s="64">
        <v>9</v>
      </c>
      <c r="B84" s="63" t="s">
        <v>25</v>
      </c>
      <c r="C84" s="24"/>
    </row>
    <row r="85" spans="1:3" x14ac:dyDescent="0.2">
      <c r="A85" s="64">
        <v>10</v>
      </c>
      <c r="B85" s="63" t="s">
        <v>26</v>
      </c>
      <c r="C85" s="24"/>
    </row>
    <row r="86" spans="1:3" x14ac:dyDescent="0.2">
      <c r="A86" s="64">
        <v>11</v>
      </c>
      <c r="B86" s="63" t="s">
        <v>27</v>
      </c>
      <c r="C86" s="24"/>
    </row>
    <row r="87" spans="1:3" x14ac:dyDescent="0.2">
      <c r="A87" s="64">
        <v>12</v>
      </c>
      <c r="B87" s="63" t="s">
        <v>28</v>
      </c>
      <c r="C87" s="24"/>
    </row>
    <row r="88" spans="1:3" x14ac:dyDescent="0.2">
      <c r="A88" s="64">
        <v>13</v>
      </c>
      <c r="B88" s="63" t="s">
        <v>29</v>
      </c>
      <c r="C88" s="24"/>
    </row>
    <row r="89" spans="1:3" x14ac:dyDescent="0.2">
      <c r="A89" s="1">
        <v>14</v>
      </c>
      <c r="B89" s="2" t="s">
        <v>30</v>
      </c>
      <c r="C89" s="24"/>
    </row>
    <row r="90" spans="1:3" x14ac:dyDescent="0.2">
      <c r="A90" s="1">
        <v>15</v>
      </c>
      <c r="B90" s="2" t="s">
        <v>31</v>
      </c>
      <c r="C90" s="24"/>
    </row>
    <row r="91" spans="1:3" x14ac:dyDescent="0.2">
      <c r="A91" s="1">
        <v>16</v>
      </c>
      <c r="B91" s="2" t="s">
        <v>32</v>
      </c>
      <c r="C91" s="24"/>
    </row>
    <row r="92" spans="1:3" x14ac:dyDescent="0.2">
      <c r="A92" s="64">
        <v>17</v>
      </c>
      <c r="B92" s="63" t="s">
        <v>33</v>
      </c>
      <c r="C92" s="24"/>
    </row>
    <row r="93" spans="1:3" x14ac:dyDescent="0.2">
      <c r="A93" s="64">
        <v>18</v>
      </c>
      <c r="B93" s="63" t="s">
        <v>34</v>
      </c>
      <c r="C93" s="24"/>
    </row>
    <row r="94" spans="1:3" x14ac:dyDescent="0.2">
      <c r="A94" s="1">
        <v>19</v>
      </c>
      <c r="B94" s="2" t="s">
        <v>35</v>
      </c>
      <c r="C94" s="24"/>
    </row>
    <row r="95" spans="1:3" x14ac:dyDescent="0.2">
      <c r="A95" s="64">
        <v>20</v>
      </c>
      <c r="B95" s="63" t="s">
        <v>36</v>
      </c>
      <c r="C95" s="24"/>
    </row>
    <row r="96" spans="1:3" x14ac:dyDescent="0.2">
      <c r="A96" s="64">
        <v>21</v>
      </c>
      <c r="B96" s="63" t="s">
        <v>37</v>
      </c>
      <c r="C96" s="24"/>
    </row>
    <row r="97" spans="1:3" x14ac:dyDescent="0.2">
      <c r="A97" s="64">
        <v>22</v>
      </c>
      <c r="B97" s="63" t="s">
        <v>38</v>
      </c>
      <c r="C97" s="24"/>
    </row>
    <row r="98" spans="1:3" x14ac:dyDescent="0.2">
      <c r="A98" s="64">
        <v>23</v>
      </c>
      <c r="B98" s="63" t="s">
        <v>39</v>
      </c>
      <c r="C98" s="24"/>
    </row>
    <row r="99" spans="1:3" x14ac:dyDescent="0.2">
      <c r="A99" s="64">
        <v>24</v>
      </c>
      <c r="B99" s="63" t="s">
        <v>40</v>
      </c>
      <c r="C99" s="24"/>
    </row>
    <row r="100" spans="1:3" x14ac:dyDescent="0.2">
      <c r="A100" s="64">
        <v>25</v>
      </c>
      <c r="B100" s="63" t="s">
        <v>41</v>
      </c>
      <c r="C100" s="24"/>
    </row>
    <row r="101" spans="1:3" x14ac:dyDescent="0.2">
      <c r="A101" s="64">
        <v>26</v>
      </c>
      <c r="B101" s="49" t="s">
        <v>42</v>
      </c>
      <c r="C101" s="24"/>
    </row>
    <row r="102" spans="1:3" x14ac:dyDescent="0.2">
      <c r="A102" s="64">
        <v>27</v>
      </c>
      <c r="B102" s="50" t="s">
        <v>43</v>
      </c>
      <c r="C102" s="54"/>
    </row>
    <row r="103" spans="1:3" x14ac:dyDescent="0.2">
      <c r="A103" s="64">
        <v>28</v>
      </c>
      <c r="B103" s="50" t="s">
        <v>44</v>
      </c>
      <c r="C103" s="54"/>
    </row>
    <row r="104" spans="1:3" ht="13.5" thickBot="1" x14ac:dyDescent="0.25">
      <c r="A104" s="64">
        <v>29</v>
      </c>
      <c r="B104" s="50" t="s">
        <v>45</v>
      </c>
      <c r="C104" s="25"/>
    </row>
    <row r="105" spans="1:3" ht="13.5" thickBot="1" x14ac:dyDescent="0.25">
      <c r="A105" s="87" t="s">
        <v>46</v>
      </c>
      <c r="B105" s="88"/>
      <c r="C105" s="30">
        <f>SUM(C76:C104)</f>
        <v>0</v>
      </c>
    </row>
    <row r="106" spans="1:3" ht="13.5" thickBot="1" x14ac:dyDescent="0.25">
      <c r="A106" s="89" t="s">
        <v>47</v>
      </c>
      <c r="B106" s="90"/>
      <c r="C106" s="31">
        <f>SUM(C76:C100)</f>
        <v>0</v>
      </c>
    </row>
    <row r="107" spans="1:3" x14ac:dyDescent="0.2">
      <c r="A107" s="29"/>
      <c r="B107" s="29"/>
      <c r="C107" s="26"/>
    </row>
    <row r="108" spans="1:3" x14ac:dyDescent="0.2">
      <c r="A108" s="28"/>
      <c r="B108" s="28"/>
      <c r="C108" s="26"/>
    </row>
    <row r="109" spans="1:3" ht="33" customHeight="1" thickBot="1" x14ac:dyDescent="0.3">
      <c r="A109" s="95" t="s">
        <v>0</v>
      </c>
      <c r="B109" s="95"/>
      <c r="C109" s="95"/>
    </row>
    <row r="110" spans="1:3" ht="16.5" thickBot="1" x14ac:dyDescent="0.3">
      <c r="A110" s="71" t="s">
        <v>50</v>
      </c>
      <c r="B110" s="70"/>
    </row>
    <row r="111" spans="1:3" ht="39" thickBot="1" x14ac:dyDescent="0.25">
      <c r="A111" s="21" t="s">
        <v>2</v>
      </c>
      <c r="B111" s="22" t="s">
        <v>3</v>
      </c>
      <c r="C111" s="23" t="s">
        <v>57</v>
      </c>
    </row>
    <row r="112" spans="1:3" ht="12.75" customHeight="1" x14ac:dyDescent="0.2">
      <c r="A112" s="64">
        <v>1</v>
      </c>
      <c r="B112" s="63" t="s">
        <v>17</v>
      </c>
      <c r="C112" s="24"/>
    </row>
    <row r="113" spans="1:3" x14ac:dyDescent="0.2">
      <c r="A113" s="64">
        <v>2</v>
      </c>
      <c r="B113" s="63" t="s">
        <v>18</v>
      </c>
      <c r="C113" s="24"/>
    </row>
    <row r="114" spans="1:3" x14ac:dyDescent="0.2">
      <c r="A114" s="64">
        <v>3</v>
      </c>
      <c r="B114" s="63" t="s">
        <v>19</v>
      </c>
      <c r="C114" s="24"/>
    </row>
    <row r="115" spans="1:3" x14ac:dyDescent="0.2">
      <c r="A115" s="64">
        <v>4</v>
      </c>
      <c r="B115" s="63" t="s">
        <v>20</v>
      </c>
      <c r="C115" s="24"/>
    </row>
    <row r="116" spans="1:3" x14ac:dyDescent="0.2">
      <c r="A116" s="64">
        <v>5</v>
      </c>
      <c r="B116" s="63" t="s">
        <v>21</v>
      </c>
      <c r="C116" s="24"/>
    </row>
    <row r="117" spans="1:3" x14ac:dyDescent="0.2">
      <c r="A117" s="64">
        <v>6</v>
      </c>
      <c r="B117" s="63" t="s">
        <v>22</v>
      </c>
      <c r="C117" s="24"/>
    </row>
    <row r="118" spans="1:3" x14ac:dyDescent="0.2">
      <c r="A118" s="64">
        <v>7</v>
      </c>
      <c r="B118" s="63" t="s">
        <v>23</v>
      </c>
      <c r="C118" s="24"/>
    </row>
    <row r="119" spans="1:3" x14ac:dyDescent="0.2">
      <c r="A119" s="1">
        <v>8</v>
      </c>
      <c r="B119" s="2" t="s">
        <v>24</v>
      </c>
      <c r="C119" s="24"/>
    </row>
    <row r="120" spans="1:3" x14ac:dyDescent="0.2">
      <c r="A120" s="64">
        <v>9</v>
      </c>
      <c r="B120" s="63" t="s">
        <v>25</v>
      </c>
      <c r="C120" s="24"/>
    </row>
    <row r="121" spans="1:3" x14ac:dyDescent="0.2">
      <c r="A121" s="64">
        <v>10</v>
      </c>
      <c r="B121" s="63" t="s">
        <v>26</v>
      </c>
      <c r="C121" s="24"/>
    </row>
    <row r="122" spans="1:3" x14ac:dyDescent="0.2">
      <c r="A122" s="64">
        <v>11</v>
      </c>
      <c r="B122" s="63" t="s">
        <v>27</v>
      </c>
      <c r="C122" s="24"/>
    </row>
    <row r="123" spans="1:3" x14ac:dyDescent="0.2">
      <c r="A123" s="64">
        <v>12</v>
      </c>
      <c r="B123" s="63" t="s">
        <v>28</v>
      </c>
      <c r="C123" s="24"/>
    </row>
    <row r="124" spans="1:3" x14ac:dyDescent="0.2">
      <c r="A124" s="64">
        <v>13</v>
      </c>
      <c r="B124" s="63" t="s">
        <v>29</v>
      </c>
      <c r="C124" s="24"/>
    </row>
    <row r="125" spans="1:3" x14ac:dyDescent="0.2">
      <c r="A125" s="1">
        <v>14</v>
      </c>
      <c r="B125" s="2" t="s">
        <v>30</v>
      </c>
      <c r="C125" s="24"/>
    </row>
    <row r="126" spans="1:3" x14ac:dyDescent="0.2">
      <c r="A126" s="1">
        <v>15</v>
      </c>
      <c r="B126" s="2" t="s">
        <v>31</v>
      </c>
      <c r="C126" s="24"/>
    </row>
    <row r="127" spans="1:3" x14ac:dyDescent="0.2">
      <c r="A127" s="1">
        <v>16</v>
      </c>
      <c r="B127" s="2" t="s">
        <v>32</v>
      </c>
      <c r="C127" s="24"/>
    </row>
    <row r="128" spans="1:3" x14ac:dyDescent="0.2">
      <c r="A128" s="64">
        <v>17</v>
      </c>
      <c r="B128" s="63" t="s">
        <v>33</v>
      </c>
      <c r="C128" s="24"/>
    </row>
    <row r="129" spans="1:3" x14ac:dyDescent="0.2">
      <c r="A129" s="64">
        <v>18</v>
      </c>
      <c r="B129" s="63" t="s">
        <v>34</v>
      </c>
      <c r="C129" s="24"/>
    </row>
    <row r="130" spans="1:3" x14ac:dyDescent="0.2">
      <c r="A130" s="1">
        <v>19</v>
      </c>
      <c r="B130" s="2" t="s">
        <v>35</v>
      </c>
      <c r="C130" s="24"/>
    </row>
    <row r="131" spans="1:3" x14ac:dyDescent="0.2">
      <c r="A131" s="64">
        <v>20</v>
      </c>
      <c r="B131" s="63" t="s">
        <v>36</v>
      </c>
      <c r="C131" s="24"/>
    </row>
    <row r="132" spans="1:3" x14ac:dyDescent="0.2">
      <c r="A132" s="64">
        <v>21</v>
      </c>
      <c r="B132" s="63" t="s">
        <v>37</v>
      </c>
      <c r="C132" s="24"/>
    </row>
    <row r="133" spans="1:3" x14ac:dyDescent="0.2">
      <c r="A133" s="64">
        <v>22</v>
      </c>
      <c r="B133" s="63" t="s">
        <v>38</v>
      </c>
      <c r="C133" s="24"/>
    </row>
    <row r="134" spans="1:3" x14ac:dyDescent="0.2">
      <c r="A134" s="64">
        <v>23</v>
      </c>
      <c r="B134" s="63" t="s">
        <v>39</v>
      </c>
      <c r="C134" s="24"/>
    </row>
    <row r="135" spans="1:3" x14ac:dyDescent="0.2">
      <c r="A135" s="64">
        <v>24</v>
      </c>
      <c r="B135" s="63" t="s">
        <v>40</v>
      </c>
      <c r="C135" s="24"/>
    </row>
    <row r="136" spans="1:3" x14ac:dyDescent="0.2">
      <c r="A136" s="64">
        <v>25</v>
      </c>
      <c r="B136" s="63" t="s">
        <v>41</v>
      </c>
      <c r="C136" s="24"/>
    </row>
    <row r="137" spans="1:3" x14ac:dyDescent="0.2">
      <c r="A137" s="64">
        <v>26</v>
      </c>
      <c r="B137" s="49" t="s">
        <v>42</v>
      </c>
      <c r="C137" s="24"/>
    </row>
    <row r="138" spans="1:3" x14ac:dyDescent="0.2">
      <c r="A138" s="64">
        <v>27</v>
      </c>
      <c r="B138" s="50" t="s">
        <v>43</v>
      </c>
      <c r="C138" s="54"/>
    </row>
    <row r="139" spans="1:3" x14ac:dyDescent="0.2">
      <c r="A139" s="64">
        <v>28</v>
      </c>
      <c r="B139" s="50" t="s">
        <v>44</v>
      </c>
      <c r="C139" s="54"/>
    </row>
    <row r="140" spans="1:3" ht="13.5" thickBot="1" x14ac:dyDescent="0.25">
      <c r="A140" s="64">
        <v>29</v>
      </c>
      <c r="B140" s="50" t="s">
        <v>45</v>
      </c>
      <c r="C140" s="25">
        <v>0</v>
      </c>
    </row>
    <row r="141" spans="1:3" ht="13.5" thickBot="1" x14ac:dyDescent="0.25">
      <c r="A141" s="87" t="s">
        <v>46</v>
      </c>
      <c r="B141" s="88"/>
      <c r="C141" s="30">
        <f>SUM(C112:C140)</f>
        <v>0</v>
      </c>
    </row>
    <row r="142" spans="1:3" ht="13.5" thickBot="1" x14ac:dyDescent="0.25">
      <c r="A142" s="89" t="s">
        <v>47</v>
      </c>
      <c r="B142" s="90"/>
      <c r="C142" s="31">
        <f>SUM(C112:C136)</f>
        <v>0</v>
      </c>
    </row>
    <row r="143" spans="1:3" x14ac:dyDescent="0.2">
      <c r="A143" s="65"/>
      <c r="B143" s="66"/>
      <c r="C143" s="26"/>
    </row>
    <row r="144" spans="1:3" x14ac:dyDescent="0.2">
      <c r="A144" s="29"/>
      <c r="B144" s="29"/>
      <c r="C144" s="26"/>
    </row>
    <row r="145" spans="1:3" ht="32.25" customHeight="1" thickBot="1" x14ac:dyDescent="0.3">
      <c r="A145" s="95" t="s">
        <v>0</v>
      </c>
      <c r="B145" s="95"/>
      <c r="C145" s="95"/>
    </row>
    <row r="146" spans="1:3" ht="16.5" thickBot="1" x14ac:dyDescent="0.3">
      <c r="A146" s="71" t="s">
        <v>56</v>
      </c>
      <c r="B146" s="70"/>
    </row>
    <row r="147" spans="1:3" ht="39" thickBot="1" x14ac:dyDescent="0.25">
      <c r="A147" s="21" t="s">
        <v>2</v>
      </c>
      <c r="B147" s="22" t="s">
        <v>3</v>
      </c>
      <c r="C147" s="23" t="s">
        <v>57</v>
      </c>
    </row>
    <row r="148" spans="1:3" ht="12.75" customHeight="1" x14ac:dyDescent="0.2">
      <c r="A148" s="64">
        <v>1</v>
      </c>
      <c r="B148" s="63" t="s">
        <v>17</v>
      </c>
      <c r="C148" s="24">
        <f t="shared" ref="C148:C176" si="0">C4+C40+C76+C112</f>
        <v>0</v>
      </c>
    </row>
    <row r="149" spans="1:3" ht="12.75" customHeight="1" x14ac:dyDescent="0.2">
      <c r="A149" s="64">
        <v>2</v>
      </c>
      <c r="B149" s="63" t="s">
        <v>18</v>
      </c>
      <c r="C149" s="24">
        <f t="shared" si="0"/>
        <v>6</v>
      </c>
    </row>
    <row r="150" spans="1:3" x14ac:dyDescent="0.2">
      <c r="A150" s="64">
        <v>3</v>
      </c>
      <c r="B150" s="63" t="s">
        <v>19</v>
      </c>
      <c r="C150" s="24">
        <f t="shared" si="0"/>
        <v>16</v>
      </c>
    </row>
    <row r="151" spans="1:3" x14ac:dyDescent="0.2">
      <c r="A151" s="64">
        <v>4</v>
      </c>
      <c r="B151" s="63" t="s">
        <v>20</v>
      </c>
      <c r="C151" s="24">
        <f t="shared" si="0"/>
        <v>1</v>
      </c>
    </row>
    <row r="152" spans="1:3" x14ac:dyDescent="0.2">
      <c r="A152" s="64">
        <v>5</v>
      </c>
      <c r="B152" s="63" t="s">
        <v>21</v>
      </c>
      <c r="C152" s="24">
        <f t="shared" si="0"/>
        <v>3</v>
      </c>
    </row>
    <row r="153" spans="1:3" x14ac:dyDescent="0.2">
      <c r="A153" s="64">
        <v>6</v>
      </c>
      <c r="B153" s="63" t="s">
        <v>22</v>
      </c>
      <c r="C153" s="24">
        <f t="shared" si="0"/>
        <v>3</v>
      </c>
    </row>
    <row r="154" spans="1:3" x14ac:dyDescent="0.2">
      <c r="A154" s="64">
        <v>7</v>
      </c>
      <c r="B154" s="63" t="s">
        <v>23</v>
      </c>
      <c r="C154" s="24">
        <f t="shared" si="0"/>
        <v>0</v>
      </c>
    </row>
    <row r="155" spans="1:3" x14ac:dyDescent="0.2">
      <c r="A155" s="1">
        <v>8</v>
      </c>
      <c r="B155" s="2" t="s">
        <v>24</v>
      </c>
      <c r="C155" s="24">
        <f t="shared" si="0"/>
        <v>1</v>
      </c>
    </row>
    <row r="156" spans="1:3" x14ac:dyDescent="0.2">
      <c r="A156" s="64">
        <v>9</v>
      </c>
      <c r="B156" s="63" t="s">
        <v>25</v>
      </c>
      <c r="C156" s="24">
        <f t="shared" si="0"/>
        <v>5</v>
      </c>
    </row>
    <row r="157" spans="1:3" x14ac:dyDescent="0.2">
      <c r="A157" s="64">
        <v>10</v>
      </c>
      <c r="B157" s="63" t="s">
        <v>26</v>
      </c>
      <c r="C157" s="24">
        <f t="shared" si="0"/>
        <v>1</v>
      </c>
    </row>
    <row r="158" spans="1:3" x14ac:dyDescent="0.2">
      <c r="A158" s="64">
        <v>11</v>
      </c>
      <c r="B158" s="63" t="s">
        <v>27</v>
      </c>
      <c r="C158" s="24">
        <f t="shared" si="0"/>
        <v>0</v>
      </c>
    </row>
    <row r="159" spans="1:3" x14ac:dyDescent="0.2">
      <c r="A159" s="64">
        <v>12</v>
      </c>
      <c r="B159" s="63" t="s">
        <v>28</v>
      </c>
      <c r="C159" s="24">
        <f t="shared" si="0"/>
        <v>0</v>
      </c>
    </row>
    <row r="160" spans="1:3" x14ac:dyDescent="0.2">
      <c r="A160" s="64">
        <v>13</v>
      </c>
      <c r="B160" s="63" t="s">
        <v>29</v>
      </c>
      <c r="C160" s="24">
        <f t="shared" si="0"/>
        <v>5</v>
      </c>
    </row>
    <row r="161" spans="1:3" x14ac:dyDescent="0.2">
      <c r="A161" s="1">
        <v>14</v>
      </c>
      <c r="B161" s="2" t="s">
        <v>30</v>
      </c>
      <c r="C161" s="24">
        <f t="shared" si="0"/>
        <v>6</v>
      </c>
    </row>
    <row r="162" spans="1:3" x14ac:dyDescent="0.2">
      <c r="A162" s="1">
        <v>15</v>
      </c>
      <c r="B162" s="2" t="s">
        <v>31</v>
      </c>
      <c r="C162" s="24">
        <f t="shared" si="0"/>
        <v>1</v>
      </c>
    </row>
    <row r="163" spans="1:3" x14ac:dyDescent="0.2">
      <c r="A163" s="1">
        <v>16</v>
      </c>
      <c r="B163" s="2" t="s">
        <v>32</v>
      </c>
      <c r="C163" s="24">
        <f t="shared" si="0"/>
        <v>1</v>
      </c>
    </row>
    <row r="164" spans="1:3" x14ac:dyDescent="0.2">
      <c r="A164" s="64">
        <v>17</v>
      </c>
      <c r="B164" s="63" t="s">
        <v>33</v>
      </c>
      <c r="C164" s="24">
        <f t="shared" si="0"/>
        <v>2</v>
      </c>
    </row>
    <row r="165" spans="1:3" x14ac:dyDescent="0.2">
      <c r="A165" s="64">
        <v>18</v>
      </c>
      <c r="B165" s="63" t="s">
        <v>34</v>
      </c>
      <c r="C165" s="24">
        <f t="shared" si="0"/>
        <v>2</v>
      </c>
    </row>
    <row r="166" spans="1:3" x14ac:dyDescent="0.2">
      <c r="A166" s="1">
        <v>19</v>
      </c>
      <c r="B166" s="2" t="s">
        <v>35</v>
      </c>
      <c r="C166" s="24">
        <f t="shared" si="0"/>
        <v>2</v>
      </c>
    </row>
    <row r="167" spans="1:3" x14ac:dyDescent="0.2">
      <c r="A167" s="64">
        <v>20</v>
      </c>
      <c r="B167" s="63" t="s">
        <v>36</v>
      </c>
      <c r="C167" s="24">
        <f t="shared" si="0"/>
        <v>2</v>
      </c>
    </row>
    <row r="168" spans="1:3" x14ac:dyDescent="0.2">
      <c r="A168" s="64">
        <v>21</v>
      </c>
      <c r="B168" s="63" t="s">
        <v>37</v>
      </c>
      <c r="C168" s="24">
        <f t="shared" si="0"/>
        <v>1</v>
      </c>
    </row>
    <row r="169" spans="1:3" x14ac:dyDescent="0.2">
      <c r="A169" s="64">
        <v>22</v>
      </c>
      <c r="B169" s="63" t="s">
        <v>38</v>
      </c>
      <c r="C169" s="24">
        <f t="shared" si="0"/>
        <v>0</v>
      </c>
    </row>
    <row r="170" spans="1:3" x14ac:dyDescent="0.2">
      <c r="A170" s="64">
        <v>23</v>
      </c>
      <c r="B170" s="63" t="s">
        <v>39</v>
      </c>
      <c r="C170" s="24">
        <f t="shared" si="0"/>
        <v>0</v>
      </c>
    </row>
    <row r="171" spans="1:3" x14ac:dyDescent="0.2">
      <c r="A171" s="64">
        <v>24</v>
      </c>
      <c r="B171" s="63" t="s">
        <v>40</v>
      </c>
      <c r="C171" s="24">
        <f t="shared" si="0"/>
        <v>2</v>
      </c>
    </row>
    <row r="172" spans="1:3" x14ac:dyDescent="0.2">
      <c r="A172" s="64">
        <v>25</v>
      </c>
      <c r="B172" s="63" t="s">
        <v>41</v>
      </c>
      <c r="C172" s="24">
        <f t="shared" si="0"/>
        <v>5</v>
      </c>
    </row>
    <row r="173" spans="1:3" x14ac:dyDescent="0.2">
      <c r="A173" s="64">
        <v>26</v>
      </c>
      <c r="B173" s="49" t="s">
        <v>42</v>
      </c>
      <c r="C173" s="24">
        <f t="shared" si="0"/>
        <v>11</v>
      </c>
    </row>
    <row r="174" spans="1:3" x14ac:dyDescent="0.2">
      <c r="A174" s="64">
        <v>27</v>
      </c>
      <c r="B174" s="50" t="s">
        <v>43</v>
      </c>
      <c r="C174" s="24">
        <f t="shared" si="0"/>
        <v>0</v>
      </c>
    </row>
    <row r="175" spans="1:3" x14ac:dyDescent="0.2">
      <c r="A175" s="64">
        <v>28</v>
      </c>
      <c r="B175" s="50" t="s">
        <v>44</v>
      </c>
      <c r="C175" s="24">
        <f t="shared" si="0"/>
        <v>0</v>
      </c>
    </row>
    <row r="176" spans="1:3" ht="13.5" thickBot="1" x14ac:dyDescent="0.25">
      <c r="A176" s="64">
        <v>29</v>
      </c>
      <c r="B176" s="50" t="s">
        <v>45</v>
      </c>
      <c r="C176" s="24">
        <f t="shared" si="0"/>
        <v>0</v>
      </c>
    </row>
    <row r="177" spans="1:3" ht="13.5" thickBot="1" x14ac:dyDescent="0.25">
      <c r="A177" s="87" t="s">
        <v>46</v>
      </c>
      <c r="B177" s="88"/>
      <c r="C177" s="30">
        <f>SUM(C148:C176)</f>
        <v>76</v>
      </c>
    </row>
    <row r="178" spans="1:3" ht="13.5" thickBot="1" x14ac:dyDescent="0.25">
      <c r="A178" s="89" t="s">
        <v>47</v>
      </c>
      <c r="B178" s="90"/>
      <c r="C178" s="31">
        <f>SUM(C148:C172)</f>
        <v>65</v>
      </c>
    </row>
    <row r="179" spans="1:3" ht="13.5" thickBot="1" x14ac:dyDescent="0.25">
      <c r="A179" s="87" t="s">
        <v>59</v>
      </c>
      <c r="B179" s="88"/>
      <c r="C179" s="32">
        <f>C33+C69+C105+C141</f>
        <v>76</v>
      </c>
    </row>
    <row r="180" spans="1:3" x14ac:dyDescent="0.2">
      <c r="A180" s="65"/>
      <c r="B180" s="66"/>
      <c r="C180" s="26"/>
    </row>
    <row r="181" spans="1:3" x14ac:dyDescent="0.2">
      <c r="A181" s="29"/>
      <c r="B181" s="29"/>
      <c r="C181" s="26"/>
    </row>
    <row r="182" spans="1:3" x14ac:dyDescent="0.2">
      <c r="A182" s="28"/>
      <c r="B182" s="28"/>
      <c r="C182" s="26"/>
    </row>
    <row r="183" spans="1:3" x14ac:dyDescent="0.2">
      <c r="A183" s="29"/>
      <c r="B183" s="29"/>
      <c r="C183" s="26"/>
    </row>
  </sheetData>
  <mergeCells count="21">
    <mergeCell ref="A1:C1"/>
    <mergeCell ref="A37:C37"/>
    <mergeCell ref="A38:B38"/>
    <mergeCell ref="A69:B69"/>
    <mergeCell ref="A2:B2"/>
    <mergeCell ref="A33:B33"/>
    <mergeCell ref="A70:B70"/>
    <mergeCell ref="A145:C145"/>
    <mergeCell ref="A73:C73"/>
    <mergeCell ref="A106:B106"/>
    <mergeCell ref="A34:B34"/>
    <mergeCell ref="A110:B110"/>
    <mergeCell ref="A74:B74"/>
    <mergeCell ref="A179:B179"/>
    <mergeCell ref="A105:B105"/>
    <mergeCell ref="A141:B141"/>
    <mergeCell ref="A177:B177"/>
    <mergeCell ref="A109:C109"/>
    <mergeCell ref="A178:B178"/>
    <mergeCell ref="A146:B146"/>
    <mergeCell ref="A142:B142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"/>
  <sheetViews>
    <sheetView zoomScale="90" zoomScaleNormal="90" workbookViewId="0">
      <selection activeCell="V21" sqref="V21"/>
    </sheetView>
  </sheetViews>
  <sheetFormatPr defaultRowHeight="12.75" x14ac:dyDescent="0.2"/>
  <cols>
    <col min="1" max="1" width="5.140625" customWidth="1"/>
    <col min="2" max="2" width="22.28515625" customWidth="1"/>
    <col min="3" max="3" width="11.28515625" customWidth="1"/>
    <col min="5" max="5" width="10.140625" customWidth="1"/>
    <col min="7" max="7" width="12.140625" customWidth="1"/>
    <col min="8" max="8" width="10.42578125" customWidth="1"/>
    <col min="9" max="9" width="11.28515625" customWidth="1"/>
    <col min="10" max="10" width="10.85546875" customWidth="1"/>
    <col min="11" max="11" width="12.85546875" customWidth="1"/>
    <col min="12" max="12" width="11.85546875" customWidth="1"/>
  </cols>
  <sheetData>
    <row r="1" spans="1:13" ht="15.7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1</v>
      </c>
      <c r="B2" s="70"/>
    </row>
    <row r="3" spans="1:13" ht="28.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37.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68.25" customHeight="1" thickBot="1" x14ac:dyDescent="0.25">
      <c r="A5" s="83"/>
      <c r="B5" s="86"/>
      <c r="C5" s="92"/>
      <c r="D5" s="53" t="s">
        <v>6</v>
      </c>
      <c r="E5" s="53" t="s">
        <v>15</v>
      </c>
      <c r="F5" s="53" t="s">
        <v>6</v>
      </c>
      <c r="G5" s="53" t="s">
        <v>16</v>
      </c>
      <c r="H5" s="93"/>
      <c r="I5" s="93"/>
      <c r="J5" s="93"/>
      <c r="K5" s="93"/>
      <c r="L5" s="93"/>
      <c r="M5" s="94"/>
    </row>
    <row r="6" spans="1:13" x14ac:dyDescent="0.2">
      <c r="A6" s="62">
        <v>1</v>
      </c>
      <c r="B6" s="63" t="s">
        <v>17</v>
      </c>
      <c r="C6" s="3">
        <f>D6+F6</f>
        <v>25</v>
      </c>
      <c r="D6" s="3">
        <f>'Нові випадки'!D6+'НЛ 1 кат.'!D6+Рецидиви!D6+Інші!D6</f>
        <v>25</v>
      </c>
      <c r="E6" s="3">
        <f>'Нові випадки'!E6+'НЛ 1 кат.'!E6+Рецидиви!E6+Інші!E6</f>
        <v>24</v>
      </c>
      <c r="F6" s="3">
        <f>'Нові випадки'!F6+'НЛ 1 кат.'!F6+Рецидиви!F6+Інші!F6</f>
        <v>0</v>
      </c>
      <c r="G6" s="3">
        <f>'Нові випадки'!G6+'НЛ 1 кат.'!G6+Рецидиви!G6+Інші!G6</f>
        <v>0</v>
      </c>
      <c r="H6" s="3">
        <f>'Нові випадки'!H6+'НЛ 1 кат.'!H6+Рецидиви!H6+Інші!H6</f>
        <v>1</v>
      </c>
      <c r="I6" s="3">
        <f>'Нові випадки'!I6+'НЛ 1 кат.'!I6+Рецидиви!I6+Інші!I6</f>
        <v>0</v>
      </c>
      <c r="J6" s="3">
        <f>'Нові випадки'!J6+'НЛ 1 кат.'!J6+Рецидиви!J6+Інші!J6</f>
        <v>0</v>
      </c>
      <c r="K6" s="3">
        <f>'Нові випадки'!K6+'НЛ 1 кат.'!K6+Рецидиви!K6+Інші!K6</f>
        <v>0</v>
      </c>
      <c r="L6" s="3">
        <f>'Нові випадки'!L6+'НЛ 1 кат.'!L6+Рецидиви!L6+Інші!L6</f>
        <v>0</v>
      </c>
      <c r="M6" s="3">
        <f>'Нові випадки'!M6+'НЛ 1 кат.'!M6+Рецидиви!M6+Інші!M6</f>
        <v>1</v>
      </c>
    </row>
    <row r="7" spans="1:13" x14ac:dyDescent="0.2">
      <c r="A7" s="62">
        <v>2</v>
      </c>
      <c r="B7" s="63" t="s">
        <v>18</v>
      </c>
      <c r="C7" s="3">
        <f t="shared" ref="C7:C33" si="0">D7+F7</f>
        <v>36</v>
      </c>
      <c r="D7" s="3">
        <f>'Нові випадки'!D7+'НЛ 1 кат.'!D7+Рецидиви!D7+Інші!D7</f>
        <v>32</v>
      </c>
      <c r="E7" s="3">
        <f>'Нові випадки'!E7+'НЛ 1 кат.'!E7+Рецидиви!E7+Інші!E7</f>
        <v>32</v>
      </c>
      <c r="F7" s="3">
        <f>'Нові випадки'!F7+'НЛ 1 кат.'!F7+Рецидиви!F7+Інші!F7</f>
        <v>4</v>
      </c>
      <c r="G7" s="3">
        <f>'Нові випадки'!G7+'НЛ 1 кат.'!G7+Рецидиви!G7+Інші!G7</f>
        <v>0</v>
      </c>
      <c r="H7" s="3">
        <f>'Нові випадки'!H7+'НЛ 1 кат.'!H7+Рецидиви!H7+Інші!H7</f>
        <v>0</v>
      </c>
      <c r="I7" s="3">
        <f>'Нові випадки'!I7+'НЛ 1 кат.'!I7+Рецидиви!I7+Інші!I7</f>
        <v>0</v>
      </c>
      <c r="J7" s="3">
        <f>'Нові випадки'!J7+'НЛ 1 кат.'!J7+Рецидиви!J7+Інші!J7</f>
        <v>0</v>
      </c>
      <c r="K7" s="3">
        <f>'Нові випадки'!K7+'НЛ 1 кат.'!K7+Рецидиви!K7+Інші!K7</f>
        <v>0</v>
      </c>
      <c r="L7" s="3">
        <f>'Нові випадки'!L7+'НЛ 1 кат.'!L7+Рецидиви!L7+Інші!L7</f>
        <v>0</v>
      </c>
      <c r="M7" s="3">
        <f>'Нові випадки'!M7+'НЛ 1 кат.'!M7+Рецидиви!M7+Інші!M7</f>
        <v>0</v>
      </c>
    </row>
    <row r="8" spans="1:13" x14ac:dyDescent="0.2">
      <c r="A8" s="62">
        <v>3</v>
      </c>
      <c r="B8" s="63" t="s">
        <v>19</v>
      </c>
      <c r="C8" s="3">
        <f t="shared" si="0"/>
        <v>147</v>
      </c>
      <c r="D8" s="3">
        <f>'Нові випадки'!D8+'НЛ 1 кат.'!D8+Рецидиви!D8+Інші!D8</f>
        <v>131</v>
      </c>
      <c r="E8" s="3">
        <f>'Нові випадки'!E8+'НЛ 1 кат.'!E8+Рецидиви!E8+Інші!E8</f>
        <v>130</v>
      </c>
      <c r="F8" s="3">
        <f>'Нові випадки'!F8+'НЛ 1 кат.'!F8+Рецидиви!F8+Інші!F8</f>
        <v>16</v>
      </c>
      <c r="G8" s="3">
        <f>'Нові випадки'!G8+'НЛ 1 кат.'!G8+Рецидиви!G8+Інші!G8</f>
        <v>16</v>
      </c>
      <c r="H8" s="3">
        <f>'Нові випадки'!H8+'НЛ 1 кат.'!H8+Рецидиви!H8+Інші!H8</f>
        <v>5</v>
      </c>
      <c r="I8" s="3">
        <f>'Нові випадки'!I8+'НЛ 1 кат.'!I8+Рецидиви!I8+Інші!I8</f>
        <v>0</v>
      </c>
      <c r="J8" s="3">
        <f>'Нові випадки'!J8+'НЛ 1 кат.'!J8+Рецидиви!J8+Інші!J8</f>
        <v>2</v>
      </c>
      <c r="K8" s="3">
        <f>'Нові випадки'!K8+'НЛ 1 кат.'!K8+Рецидиви!K8+Інші!K8</f>
        <v>0</v>
      </c>
      <c r="L8" s="3">
        <f>'Нові випадки'!L8+'НЛ 1 кат.'!L8+Рецидиви!L8+Інші!L8</f>
        <v>0</v>
      </c>
      <c r="M8" s="3">
        <f>'Нові випадки'!M8+'НЛ 1 кат.'!M8+Рецидиви!M8+Інші!M8</f>
        <v>3</v>
      </c>
    </row>
    <row r="9" spans="1:13" x14ac:dyDescent="0.2">
      <c r="A9" s="62">
        <v>4</v>
      </c>
      <c r="B9" s="63" t="s">
        <v>20</v>
      </c>
      <c r="C9" s="3">
        <f t="shared" si="0"/>
        <v>24</v>
      </c>
      <c r="D9" s="3">
        <f>'Нові випадки'!D9+'НЛ 1 кат.'!D9+Рецидиви!D9+Інші!D9</f>
        <v>23</v>
      </c>
      <c r="E9" s="3">
        <f>'Нові випадки'!E9+'НЛ 1 кат.'!E9+Рецидиви!E9+Інші!E9</f>
        <v>23</v>
      </c>
      <c r="F9" s="3">
        <f>'Нові випадки'!F9+'НЛ 1 кат.'!F9+Рецидиви!F9+Інші!F9</f>
        <v>1</v>
      </c>
      <c r="G9" s="3">
        <f>'Нові випадки'!G9+'НЛ 1 кат.'!G9+Рецидиви!G9+Інші!G9</f>
        <v>1</v>
      </c>
      <c r="H9" s="3">
        <f>'Нові випадки'!H9+'НЛ 1 кат.'!H9+Рецидиви!H9+Інші!H9</f>
        <v>0</v>
      </c>
      <c r="I9" s="3">
        <f>'Нові випадки'!I9+'НЛ 1 кат.'!I9+Рецидиви!I9+Інші!I9</f>
        <v>0</v>
      </c>
      <c r="J9" s="3">
        <f>'Нові випадки'!J9+'НЛ 1 кат.'!J9+Рецидиви!J9+Інші!J9</f>
        <v>0</v>
      </c>
      <c r="K9" s="3">
        <f>'Нові випадки'!K9+'НЛ 1 кат.'!K9+Рецидиви!K9+Інші!K9</f>
        <v>0</v>
      </c>
      <c r="L9" s="3">
        <f>'Нові випадки'!L9+'НЛ 1 кат.'!L9+Рецидиви!L9+Інші!L9</f>
        <v>0</v>
      </c>
      <c r="M9" s="3">
        <f>'Нові випадки'!M9+'НЛ 1 кат.'!M9+Рецидиви!M9+Інші!M9</f>
        <v>0</v>
      </c>
    </row>
    <row r="10" spans="1:13" x14ac:dyDescent="0.2">
      <c r="A10" s="62">
        <v>5</v>
      </c>
      <c r="B10" s="63" t="s">
        <v>21</v>
      </c>
      <c r="C10" s="3">
        <f t="shared" si="0"/>
        <v>43</v>
      </c>
      <c r="D10" s="3">
        <f>'Нові випадки'!D10+'НЛ 1 кат.'!D10+Рецидиви!D10+Інші!D10</f>
        <v>40</v>
      </c>
      <c r="E10" s="3">
        <f>'Нові випадки'!E10+'НЛ 1 кат.'!E10+Рецидиви!E10+Інші!E10</f>
        <v>40</v>
      </c>
      <c r="F10" s="3">
        <f>'Нові випадки'!F10+'НЛ 1 кат.'!F10+Рецидиви!F10+Інші!F10</f>
        <v>3</v>
      </c>
      <c r="G10" s="3">
        <f>'Нові випадки'!G10+'НЛ 1 кат.'!G10+Рецидиви!G10+Інші!G10</f>
        <v>0</v>
      </c>
      <c r="H10" s="3">
        <f>'Нові випадки'!H10+'НЛ 1 кат.'!H10+Рецидиви!H10+Інші!H10</f>
        <v>0</v>
      </c>
      <c r="I10" s="3">
        <f>'Нові випадки'!I10+'НЛ 1 кат.'!I10+Рецидиви!I10+Інші!I10</f>
        <v>0</v>
      </c>
      <c r="J10" s="3">
        <f>'Нові випадки'!J10+'НЛ 1 кат.'!J10+Рецидиви!J10+Інші!J10</f>
        <v>0</v>
      </c>
      <c r="K10" s="3">
        <f>'Нові випадки'!K10+'НЛ 1 кат.'!K10+Рецидиви!K10+Інші!K10</f>
        <v>0</v>
      </c>
      <c r="L10" s="3">
        <f>'Нові випадки'!L10+'НЛ 1 кат.'!L10+Рецидиви!L10+Інші!L10</f>
        <v>0</v>
      </c>
      <c r="M10" s="3">
        <f>'Нові випадки'!M10+'НЛ 1 кат.'!M10+Рецидиви!M10+Інші!M10</f>
        <v>0</v>
      </c>
    </row>
    <row r="11" spans="1:13" x14ac:dyDescent="0.2">
      <c r="A11" s="62">
        <v>6</v>
      </c>
      <c r="B11" s="63" t="s">
        <v>22</v>
      </c>
      <c r="C11" s="3">
        <f t="shared" si="0"/>
        <v>35</v>
      </c>
      <c r="D11" s="3">
        <f>'Нові випадки'!D11+'НЛ 1 кат.'!D11+Рецидиви!D11+Інші!D11</f>
        <v>32</v>
      </c>
      <c r="E11" s="3">
        <f>'Нові випадки'!E11+'НЛ 1 кат.'!E11+Рецидиви!E11+Інші!E11</f>
        <v>32</v>
      </c>
      <c r="F11" s="3">
        <f>'Нові випадки'!F11+'НЛ 1 кат.'!F11+Рецидиви!F11+Інші!F11</f>
        <v>3</v>
      </c>
      <c r="G11" s="3">
        <f>'Нові випадки'!G11+'НЛ 1 кат.'!G11+Рецидиви!G11+Інші!G11</f>
        <v>3</v>
      </c>
      <c r="H11" s="3">
        <f>'Нові випадки'!H11+'НЛ 1 кат.'!H11+Рецидиви!H11+Інші!H11</f>
        <v>0</v>
      </c>
      <c r="I11" s="3">
        <f>'Нові випадки'!I11+'НЛ 1 кат.'!I11+Рецидиви!I11+Інші!I11</f>
        <v>0</v>
      </c>
      <c r="J11" s="3">
        <f>'Нові випадки'!J11+'НЛ 1 кат.'!J11+Рецидиви!J11+Інші!J11</f>
        <v>0</v>
      </c>
      <c r="K11" s="3">
        <f>'Нові випадки'!K11+'НЛ 1 кат.'!K11+Рецидиви!K11+Інші!K11</f>
        <v>0</v>
      </c>
      <c r="L11" s="3">
        <f>'Нові випадки'!L11+'НЛ 1 кат.'!L11+Рецидиви!L11+Інші!L11</f>
        <v>0</v>
      </c>
      <c r="M11" s="3">
        <f>'Нові випадки'!M11+'НЛ 1 кат.'!M11+Рецидиви!M11+Інші!M11</f>
        <v>0</v>
      </c>
    </row>
    <row r="12" spans="1:13" x14ac:dyDescent="0.2">
      <c r="A12" s="62">
        <v>7</v>
      </c>
      <c r="B12" s="63" t="s">
        <v>23</v>
      </c>
      <c r="C12" s="3">
        <f t="shared" si="0"/>
        <v>32</v>
      </c>
      <c r="D12" s="3">
        <f>'Нові випадки'!D12+'НЛ 1 кат.'!D12+Рецидиви!D12+Інші!D12</f>
        <v>32</v>
      </c>
      <c r="E12" s="3">
        <f>'Нові випадки'!E12+'НЛ 1 кат.'!E12+Рецидиви!E12+Інші!E12</f>
        <v>32</v>
      </c>
      <c r="F12" s="3">
        <f>'Нові випадки'!F12+'НЛ 1 кат.'!F12+Рецидиви!F12+Інші!F12</f>
        <v>0</v>
      </c>
      <c r="G12" s="3">
        <f>'Нові випадки'!G12+'НЛ 1 кат.'!G12+Рецидиви!G12+Інші!G12</f>
        <v>0</v>
      </c>
      <c r="H12" s="3">
        <f>'Нові випадки'!H12+'НЛ 1 кат.'!H12+Рецидиви!H12+Інші!H12</f>
        <v>0</v>
      </c>
      <c r="I12" s="3">
        <f>'Нові випадки'!I12+'НЛ 1 кат.'!I12+Рецидиви!I12+Інші!I12</f>
        <v>0</v>
      </c>
      <c r="J12" s="3">
        <f>'Нові випадки'!J12+'НЛ 1 кат.'!J12+Рецидиви!J12+Інші!J12</f>
        <v>0</v>
      </c>
      <c r="K12" s="3">
        <f>'Нові випадки'!K12+'НЛ 1 кат.'!K12+Рецидиви!K12+Інші!K12</f>
        <v>0</v>
      </c>
      <c r="L12" s="3">
        <f>'Нові випадки'!L12+'НЛ 1 кат.'!L12+Рецидиви!L12+Інші!L12</f>
        <v>0</v>
      </c>
      <c r="M12" s="3">
        <f>'Нові випадки'!M12+'НЛ 1 кат.'!M12+Рецидиви!M12+Інші!M12</f>
        <v>0</v>
      </c>
    </row>
    <row r="13" spans="1:13" x14ac:dyDescent="0.2">
      <c r="A13" s="36">
        <v>8</v>
      </c>
      <c r="B13" s="2" t="s">
        <v>24</v>
      </c>
      <c r="C13" s="3">
        <f t="shared" si="0"/>
        <v>16</v>
      </c>
      <c r="D13" s="3">
        <f>'Нові випадки'!D13+'НЛ 1 кат.'!D13+Рецидиви!D13+Інші!D13</f>
        <v>15</v>
      </c>
      <c r="E13" s="3">
        <f>'Нові випадки'!E13+'НЛ 1 кат.'!E13+Рецидиви!E13+Інші!E13</f>
        <v>15</v>
      </c>
      <c r="F13" s="3">
        <f>'Нові випадки'!F13+'НЛ 1 кат.'!F13+Рецидиви!F13+Інші!F13</f>
        <v>1</v>
      </c>
      <c r="G13" s="3">
        <f>'Нові випадки'!G13+'НЛ 1 кат.'!G13+Рецидиви!G13+Інші!G13</f>
        <v>0</v>
      </c>
      <c r="H13" s="3">
        <f>'Нові випадки'!H13+'НЛ 1 кат.'!H13+Рецидиви!H13+Інші!H13</f>
        <v>0</v>
      </c>
      <c r="I13" s="3">
        <f>'Нові випадки'!I13+'НЛ 1 кат.'!I13+Рецидиви!I13+Інші!I13</f>
        <v>0</v>
      </c>
      <c r="J13" s="3">
        <f>'Нові випадки'!J13+'НЛ 1 кат.'!J13+Рецидиви!J13+Інші!J13</f>
        <v>0</v>
      </c>
      <c r="K13" s="3">
        <f>'Нові випадки'!K13+'НЛ 1 кат.'!K13+Рецидиви!K13+Інші!K13</f>
        <v>0</v>
      </c>
      <c r="L13" s="3">
        <f>'Нові випадки'!L13+'НЛ 1 кат.'!L13+Рецидиви!L13+Інші!L13</f>
        <v>0</v>
      </c>
      <c r="M13" s="3">
        <f>'Нові випадки'!M13+'НЛ 1 кат.'!M13+Рецидиви!M13+Інші!M13</f>
        <v>0</v>
      </c>
    </row>
    <row r="14" spans="1:13" x14ac:dyDescent="0.2">
      <c r="A14" s="62">
        <v>9</v>
      </c>
      <c r="B14" s="63" t="s">
        <v>25</v>
      </c>
      <c r="C14" s="3">
        <f t="shared" si="0"/>
        <v>51</v>
      </c>
      <c r="D14" s="3">
        <f>'Нові випадки'!D14+'НЛ 1 кат.'!D14+Рецидиви!D14+Інші!D14</f>
        <v>46</v>
      </c>
      <c r="E14" s="3">
        <f>'Нові випадки'!E14+'НЛ 1 кат.'!E14+Рецидиви!E14+Інші!E14</f>
        <v>46</v>
      </c>
      <c r="F14" s="3">
        <f>'Нові випадки'!F14+'НЛ 1 кат.'!F14+Рецидиви!F14+Інші!F14</f>
        <v>5</v>
      </c>
      <c r="G14" s="3">
        <f>'Нові випадки'!G14+'НЛ 1 кат.'!G14+Рецидиви!G14+Інші!G14</f>
        <v>5</v>
      </c>
      <c r="H14" s="3">
        <f>'Нові випадки'!H14+'НЛ 1 кат.'!H14+Рецидиви!H14+Інші!H14</f>
        <v>3</v>
      </c>
      <c r="I14" s="3">
        <f>'Нові випадки'!I14+'НЛ 1 кат.'!I14+Рецидиви!I14+Інші!I14</f>
        <v>0</v>
      </c>
      <c r="J14" s="3">
        <f>'Нові випадки'!J14+'НЛ 1 кат.'!J14+Рецидиви!J14+Інші!J14</f>
        <v>0</v>
      </c>
      <c r="K14" s="3">
        <f>'Нові випадки'!K14+'НЛ 1 кат.'!K14+Рецидиви!K14+Інші!K14</f>
        <v>0</v>
      </c>
      <c r="L14" s="3">
        <f>'Нові випадки'!L14+'НЛ 1 кат.'!L14+Рецидиви!L14+Інші!L14</f>
        <v>0</v>
      </c>
      <c r="M14" s="3">
        <f>'Нові випадки'!M14+'НЛ 1 кат.'!M14+Рецидиви!M14+Інші!M14</f>
        <v>0</v>
      </c>
    </row>
    <row r="15" spans="1:13" x14ac:dyDescent="0.2">
      <c r="A15" s="62">
        <v>10</v>
      </c>
      <c r="B15" s="63" t="s">
        <v>26</v>
      </c>
      <c r="C15" s="3">
        <f t="shared" si="0"/>
        <v>36</v>
      </c>
      <c r="D15" s="3">
        <f>'Нові випадки'!D15+'НЛ 1 кат.'!D15+Рецидиви!D15+Інші!D15</f>
        <v>32</v>
      </c>
      <c r="E15" s="3">
        <f>'Нові випадки'!E15+'НЛ 1 кат.'!E15+Рецидиви!E15+Інші!E15</f>
        <v>30</v>
      </c>
      <c r="F15" s="3">
        <f>'Нові випадки'!F15+'НЛ 1 кат.'!F15+Рецидиви!F15+Інші!F15</f>
        <v>4</v>
      </c>
      <c r="G15" s="3">
        <f>'Нові випадки'!G15+'НЛ 1 кат.'!G15+Рецидиви!G15+Інші!G15</f>
        <v>0</v>
      </c>
      <c r="H15" s="3">
        <f>'Нові випадки'!H15+'НЛ 1 кат.'!H15+Рецидиви!H15+Інші!H15</f>
        <v>0</v>
      </c>
      <c r="I15" s="3">
        <f>'Нові випадки'!I15+'НЛ 1 кат.'!I15+Рецидиви!I15+Інші!I15</f>
        <v>0</v>
      </c>
      <c r="J15" s="3">
        <f>'Нові випадки'!J15+'НЛ 1 кат.'!J15+Рецидиви!J15+Інші!J15</f>
        <v>0</v>
      </c>
      <c r="K15" s="3">
        <f>'Нові випадки'!K15+'НЛ 1 кат.'!K15+Рецидиви!K15+Інші!K15</f>
        <v>0</v>
      </c>
      <c r="L15" s="3">
        <f>'Нові випадки'!L15+'НЛ 1 кат.'!L15+Рецидиви!L15+Інші!L15</f>
        <v>0</v>
      </c>
      <c r="M15" s="3">
        <f>'Нові випадки'!M15+'НЛ 1 кат.'!M15+Рецидиви!M15+Інші!M15</f>
        <v>0</v>
      </c>
    </row>
    <row r="16" spans="1:13" x14ac:dyDescent="0.2">
      <c r="A16" s="62">
        <v>11</v>
      </c>
      <c r="B16" s="63" t="s">
        <v>27</v>
      </c>
      <c r="C16" s="3">
        <f t="shared" si="0"/>
        <v>0</v>
      </c>
      <c r="D16" s="3">
        <f>'Нові випадки'!D16+'НЛ 1 кат.'!D16+Рецидиви!D16+Інші!D16</f>
        <v>0</v>
      </c>
      <c r="E16" s="3">
        <f>'Нові випадки'!E16+'НЛ 1 кат.'!E16+Рецидиви!E16+Інші!E16</f>
        <v>0</v>
      </c>
      <c r="F16" s="3">
        <f>'Нові випадки'!F16+'НЛ 1 кат.'!F16+Рецидиви!F16+Інші!F16</f>
        <v>0</v>
      </c>
      <c r="G16" s="3">
        <f>'Нові випадки'!G16+'НЛ 1 кат.'!G16+Рецидиви!G16+Інші!G16</f>
        <v>0</v>
      </c>
      <c r="H16" s="3">
        <f>'Нові випадки'!H16+'НЛ 1 кат.'!H16+Рецидиви!H16+Інші!H16</f>
        <v>0</v>
      </c>
      <c r="I16" s="3">
        <f>'Нові випадки'!I16+'НЛ 1 кат.'!I16+Рецидиви!I16+Інші!I16</f>
        <v>0</v>
      </c>
      <c r="J16" s="3">
        <f>'Нові випадки'!J16+'НЛ 1 кат.'!J16+Рецидиви!J16+Інші!J16</f>
        <v>0</v>
      </c>
      <c r="K16" s="3">
        <f>'Нові випадки'!K16+'НЛ 1 кат.'!K16+Рецидиви!K16+Інші!K16</f>
        <v>0</v>
      </c>
      <c r="L16" s="3">
        <f>'Нові випадки'!L16+'НЛ 1 кат.'!L16+Рецидиви!L16+Інші!L16</f>
        <v>0</v>
      </c>
      <c r="M16" s="3">
        <f>'Нові випадки'!M16+'НЛ 1 кат.'!M16+Рецидиви!M16+Інші!M16</f>
        <v>0</v>
      </c>
    </row>
    <row r="17" spans="1:13" x14ac:dyDescent="0.2">
      <c r="A17" s="62">
        <v>12</v>
      </c>
      <c r="B17" s="63" t="s">
        <v>28</v>
      </c>
      <c r="C17" s="3">
        <f t="shared" si="0"/>
        <v>65</v>
      </c>
      <c r="D17" s="3">
        <f>'Нові випадки'!D17+'НЛ 1 кат.'!D17+Рецидиви!D17+Інші!D17</f>
        <v>62</v>
      </c>
      <c r="E17" s="3">
        <f>'Нові випадки'!E17+'НЛ 1 кат.'!E17+Рецидиви!E17+Інші!E17</f>
        <v>62</v>
      </c>
      <c r="F17" s="3">
        <f>'Нові випадки'!F17+'НЛ 1 кат.'!F17+Рецидиви!F17+Інші!F17</f>
        <v>3</v>
      </c>
      <c r="G17" s="3">
        <f>'Нові випадки'!G17+'НЛ 1 кат.'!G17+Рецидиви!G17+Інші!G17</f>
        <v>0</v>
      </c>
      <c r="H17" s="3">
        <f>'Нові випадки'!H17+'НЛ 1 кат.'!H17+Рецидиви!H17+Інші!H17</f>
        <v>0</v>
      </c>
      <c r="I17" s="3">
        <f>'Нові випадки'!I17+'НЛ 1 кат.'!I17+Рецидиви!I17+Інші!I17</f>
        <v>0</v>
      </c>
      <c r="J17" s="3">
        <f>'Нові випадки'!J17+'НЛ 1 кат.'!J17+Рецидиви!J17+Інші!J17</f>
        <v>0</v>
      </c>
      <c r="K17" s="3">
        <f>'Нові випадки'!K17+'НЛ 1 кат.'!K17+Рецидиви!K17+Інші!K17</f>
        <v>0</v>
      </c>
      <c r="L17" s="3">
        <f>'Нові випадки'!L17+'НЛ 1 кат.'!L17+Рецидиви!L17+Інші!L17</f>
        <v>0</v>
      </c>
      <c r="M17" s="3">
        <f>'Нові випадки'!M17+'НЛ 1 кат.'!M17+Рецидиви!M17+Інші!M17</f>
        <v>0</v>
      </c>
    </row>
    <row r="18" spans="1:13" x14ac:dyDescent="0.2">
      <c r="A18" s="62">
        <v>13</v>
      </c>
      <c r="B18" s="63" t="s">
        <v>29</v>
      </c>
      <c r="C18" s="3">
        <f t="shared" si="0"/>
        <v>50</v>
      </c>
      <c r="D18" s="3">
        <f>'Нові випадки'!D18+'НЛ 1 кат.'!D18+Рецидиви!D18+Інші!D18</f>
        <v>46</v>
      </c>
      <c r="E18" s="3">
        <f>'Нові випадки'!E18+'НЛ 1 кат.'!E18+Рецидиви!E18+Інші!E18</f>
        <v>46</v>
      </c>
      <c r="F18" s="3">
        <f>'Нові випадки'!F18+'НЛ 1 кат.'!F18+Рецидиви!F18+Інші!F18</f>
        <v>4</v>
      </c>
      <c r="G18" s="3">
        <f>'Нові випадки'!G18+'НЛ 1 кат.'!G18+Рецидиви!G18+Інші!G18</f>
        <v>4</v>
      </c>
      <c r="H18" s="3">
        <f>'Нові випадки'!H18+'НЛ 1 кат.'!H18+Рецидиви!H18+Інші!H18</f>
        <v>0</v>
      </c>
      <c r="I18" s="3">
        <f>'Нові випадки'!I18+'НЛ 1 кат.'!I18+Рецидиви!I18+Інші!I18</f>
        <v>0</v>
      </c>
      <c r="J18" s="3">
        <f>'Нові випадки'!J18+'НЛ 1 кат.'!J18+Рецидиви!J18+Інші!J18</f>
        <v>0</v>
      </c>
      <c r="K18" s="3">
        <f>'Нові випадки'!K18+'НЛ 1 кат.'!K18+Рецидиви!K18+Інші!K18</f>
        <v>0</v>
      </c>
      <c r="L18" s="3">
        <f>'Нові випадки'!L18+'НЛ 1 кат.'!L18+Рецидиви!L18+Інші!L18</f>
        <v>0</v>
      </c>
      <c r="M18" s="3">
        <f>'Нові випадки'!M18+'НЛ 1 кат.'!M18+Рецидиви!M18+Інші!M18</f>
        <v>0</v>
      </c>
    </row>
    <row r="19" spans="1:13" x14ac:dyDescent="0.2">
      <c r="A19" s="36">
        <v>14</v>
      </c>
      <c r="B19" s="2" t="s">
        <v>30</v>
      </c>
      <c r="C19" s="3">
        <f t="shared" si="0"/>
        <v>100</v>
      </c>
      <c r="D19" s="3">
        <f>'Нові випадки'!D19+'НЛ 1 кат.'!D19+Рецидиви!D19+Інші!D19</f>
        <v>94</v>
      </c>
      <c r="E19" s="3">
        <f>'Нові випадки'!E19+'НЛ 1 кат.'!E19+Рецидиви!E19+Інші!E19</f>
        <v>94</v>
      </c>
      <c r="F19" s="3">
        <f>'Нові випадки'!F19+'НЛ 1 кат.'!F19+Рецидиви!F19+Інші!F19</f>
        <v>6</v>
      </c>
      <c r="G19" s="3">
        <f>'Нові випадки'!G19+'НЛ 1 кат.'!G19+Рецидиви!G19+Інші!G19</f>
        <v>6</v>
      </c>
      <c r="H19" s="3">
        <f>'Нові випадки'!H19+'НЛ 1 кат.'!H19+Рецидиви!H19+Інші!H19</f>
        <v>0</v>
      </c>
      <c r="I19" s="3">
        <f>'Нові випадки'!I19+'НЛ 1 кат.'!I19+Рецидиви!I19+Інші!I19</f>
        <v>0</v>
      </c>
      <c r="J19" s="3">
        <f>'Нові випадки'!J19+'НЛ 1 кат.'!J19+Рецидиви!J19+Інші!J19</f>
        <v>0</v>
      </c>
      <c r="K19" s="3">
        <f>'Нові випадки'!K19+'НЛ 1 кат.'!K19+Рецидиви!K19+Інші!K19</f>
        <v>0</v>
      </c>
      <c r="L19" s="3">
        <f>'Нові випадки'!L19+'НЛ 1 кат.'!L19+Рецидиви!L19+Інші!L19</f>
        <v>5</v>
      </c>
      <c r="M19" s="3">
        <f>'Нові випадки'!M19+'НЛ 1 кат.'!M19+Рецидиви!M19+Інші!M19</f>
        <v>0</v>
      </c>
    </row>
    <row r="20" spans="1:13" x14ac:dyDescent="0.2">
      <c r="A20" s="36">
        <v>15</v>
      </c>
      <c r="B20" s="2" t="s">
        <v>31</v>
      </c>
      <c r="C20" s="3">
        <f t="shared" si="0"/>
        <v>37</v>
      </c>
      <c r="D20" s="3">
        <f>'Нові випадки'!D20+'НЛ 1 кат.'!D20+Рецидиви!D20+Інші!D20</f>
        <v>36</v>
      </c>
      <c r="E20" s="3">
        <f>'Нові випадки'!E20+'НЛ 1 кат.'!E20+Рецидиви!E20+Інші!E20</f>
        <v>34</v>
      </c>
      <c r="F20" s="3">
        <f>'Нові випадки'!F20+'НЛ 1 кат.'!F20+Рецидиви!F20+Інші!F20</f>
        <v>1</v>
      </c>
      <c r="G20" s="3">
        <f>'Нові випадки'!G20+'НЛ 1 кат.'!G20+Рецидиви!G20+Інші!G20</f>
        <v>0</v>
      </c>
      <c r="H20" s="3">
        <f>'Нові випадки'!H20+'НЛ 1 кат.'!H20+Рецидиви!H20+Інші!H20</f>
        <v>0</v>
      </c>
      <c r="I20" s="3">
        <f>'Нові випадки'!I20+'НЛ 1 кат.'!I20+Рецидиви!I20+Інші!I20</f>
        <v>0</v>
      </c>
      <c r="J20" s="3">
        <f>'Нові випадки'!J20+'НЛ 1 кат.'!J20+Рецидиви!J20+Інші!J20</f>
        <v>0</v>
      </c>
      <c r="K20" s="3">
        <f>'Нові випадки'!K20+'НЛ 1 кат.'!K20+Рецидиви!K20+Інші!K20</f>
        <v>0</v>
      </c>
      <c r="L20" s="3">
        <f>'Нові випадки'!L20+'НЛ 1 кат.'!L20+Рецидиви!L20+Інші!L20</f>
        <v>0</v>
      </c>
      <c r="M20" s="3">
        <f>'Нові випадки'!M20+'НЛ 1 кат.'!M20+Рецидиви!M20+Інші!M20</f>
        <v>1</v>
      </c>
    </row>
    <row r="21" spans="1:13" x14ac:dyDescent="0.2">
      <c r="A21" s="36">
        <v>16</v>
      </c>
      <c r="B21" s="2" t="s">
        <v>32</v>
      </c>
      <c r="C21" s="3">
        <f t="shared" si="0"/>
        <v>29</v>
      </c>
      <c r="D21" s="3">
        <f>'Нові випадки'!D21+'НЛ 1 кат.'!D21+Рецидиви!D21+Інші!D21</f>
        <v>28</v>
      </c>
      <c r="E21" s="3">
        <f>'Нові випадки'!E21+'НЛ 1 кат.'!E21+Рецидиви!E21+Інші!E21</f>
        <v>28</v>
      </c>
      <c r="F21" s="3">
        <f>'Нові випадки'!F21+'НЛ 1 кат.'!F21+Рецидиви!F21+Інші!F21</f>
        <v>1</v>
      </c>
      <c r="G21" s="3">
        <f>'Нові випадки'!G21+'НЛ 1 кат.'!G21+Рецидиви!G21+Інші!G21</f>
        <v>1</v>
      </c>
      <c r="H21" s="3">
        <f>'Нові випадки'!H21+'НЛ 1 кат.'!H21+Рецидиви!H21+Інші!H21</f>
        <v>0</v>
      </c>
      <c r="I21" s="3">
        <f>'Нові випадки'!I21+'НЛ 1 кат.'!I21+Рецидиви!I21+Інші!I21</f>
        <v>0</v>
      </c>
      <c r="J21" s="3">
        <f>'Нові випадки'!J21+'НЛ 1 кат.'!J21+Рецидиви!J21+Інші!J21</f>
        <v>0</v>
      </c>
      <c r="K21" s="3">
        <f>'Нові випадки'!K21+'НЛ 1 кат.'!K21+Рецидиви!K21+Інші!K21</f>
        <v>0</v>
      </c>
      <c r="L21" s="3">
        <f>'Нові випадки'!L21+'НЛ 1 кат.'!L21+Рецидиви!L21+Інші!L21</f>
        <v>0</v>
      </c>
      <c r="M21" s="3">
        <f>'Нові випадки'!M21+'НЛ 1 кат.'!M21+Рецидиви!M21+Інші!M21</f>
        <v>0</v>
      </c>
    </row>
    <row r="22" spans="1:13" x14ac:dyDescent="0.2">
      <c r="A22" s="62">
        <v>17</v>
      </c>
      <c r="B22" s="63" t="s">
        <v>33</v>
      </c>
      <c r="C22" s="3">
        <f t="shared" si="0"/>
        <v>26</v>
      </c>
      <c r="D22" s="3">
        <f>'Нові випадки'!D22+'НЛ 1 кат.'!D22+Рецидиви!D22+Інші!D22</f>
        <v>24</v>
      </c>
      <c r="E22" s="3">
        <f>'Нові випадки'!E22+'НЛ 1 кат.'!E22+Рецидиви!E22+Інші!E22</f>
        <v>24</v>
      </c>
      <c r="F22" s="3">
        <f>'Нові випадки'!F22+'НЛ 1 кат.'!F22+Рецидиви!F22+Інші!F22</f>
        <v>2</v>
      </c>
      <c r="G22" s="3">
        <f>'Нові випадки'!G22+'НЛ 1 кат.'!G22+Рецидиви!G22+Інші!G22</f>
        <v>2</v>
      </c>
      <c r="H22" s="3">
        <f>'Нові випадки'!H22+'НЛ 1 кат.'!H22+Рецидиви!H22+Інші!H22</f>
        <v>1</v>
      </c>
      <c r="I22" s="3">
        <f>'Нові випадки'!I22+'НЛ 1 кат.'!I22+Рецидиви!I22+Інші!I22</f>
        <v>0</v>
      </c>
      <c r="J22" s="3">
        <f>'Нові випадки'!J22+'НЛ 1 кат.'!J22+Рецидиви!J22+Інші!J22</f>
        <v>0</v>
      </c>
      <c r="K22" s="3">
        <f>'Нові випадки'!K22+'НЛ 1 кат.'!K22+Рецидиви!K22+Інші!K22</f>
        <v>0</v>
      </c>
      <c r="L22" s="3">
        <f>'Нові випадки'!L22+'НЛ 1 кат.'!L22+Рецидиви!L22+Інші!L22</f>
        <v>0</v>
      </c>
      <c r="M22" s="3">
        <f>'Нові випадки'!M22+'НЛ 1 кат.'!M22+Рецидиви!M22+Інші!M22</f>
        <v>0</v>
      </c>
    </row>
    <row r="23" spans="1:13" x14ac:dyDescent="0.2">
      <c r="A23" s="62">
        <v>18</v>
      </c>
      <c r="B23" s="63" t="s">
        <v>34</v>
      </c>
      <c r="C23" s="3">
        <f t="shared" si="0"/>
        <v>13</v>
      </c>
      <c r="D23" s="3">
        <f>'Нові випадки'!D23+'НЛ 1 кат.'!D23+Рецидиви!D23+Інші!D23</f>
        <v>11</v>
      </c>
      <c r="E23" s="3">
        <f>'Нові випадки'!E23+'НЛ 1 кат.'!E23+Рецидиви!E23+Інші!E23</f>
        <v>11</v>
      </c>
      <c r="F23" s="3">
        <f>'Нові випадки'!F23+'НЛ 1 кат.'!F23+Рецидиви!F23+Інші!F23</f>
        <v>2</v>
      </c>
      <c r="G23" s="3">
        <f>'Нові випадки'!G23+'НЛ 1 кат.'!G23+Рецидиви!G23+Інші!G23</f>
        <v>2</v>
      </c>
      <c r="H23" s="3">
        <f>'Нові випадки'!H23+'НЛ 1 кат.'!H23+Рецидиви!H23+Інші!H23</f>
        <v>0</v>
      </c>
      <c r="I23" s="3">
        <f>'Нові випадки'!I23+'НЛ 1 кат.'!I23+Рецидиви!I23+Інші!I23</f>
        <v>0</v>
      </c>
      <c r="J23" s="3">
        <f>'Нові випадки'!J23+'НЛ 1 кат.'!J23+Рецидиви!J23+Інші!J23</f>
        <v>0</v>
      </c>
      <c r="K23" s="3">
        <f>'Нові випадки'!K23+'НЛ 1 кат.'!K23+Рецидиви!K23+Інші!K23</f>
        <v>0</v>
      </c>
      <c r="L23" s="3">
        <f>'Нові випадки'!L23+'НЛ 1 кат.'!L23+Рецидиви!L23+Інші!L23</f>
        <v>0</v>
      </c>
      <c r="M23" s="3">
        <f>'Нові випадки'!M23+'НЛ 1 кат.'!M23+Рецидиви!M23+Інші!M23</f>
        <v>0</v>
      </c>
    </row>
    <row r="24" spans="1:13" x14ac:dyDescent="0.2">
      <c r="A24" s="36">
        <v>19</v>
      </c>
      <c r="B24" s="2" t="s">
        <v>35</v>
      </c>
      <c r="C24" s="3">
        <f t="shared" si="0"/>
        <v>55</v>
      </c>
      <c r="D24" s="3">
        <f>'Нові випадки'!D24+'НЛ 1 кат.'!D24+Рецидиви!D24+Інші!D24</f>
        <v>53</v>
      </c>
      <c r="E24" s="3">
        <f>'Нові випадки'!E24+'НЛ 1 кат.'!E24+Рецидиви!E24+Інші!E24</f>
        <v>53</v>
      </c>
      <c r="F24" s="3">
        <f>'Нові випадки'!F24+'НЛ 1 кат.'!F24+Рецидиви!F24+Інші!F24</f>
        <v>2</v>
      </c>
      <c r="G24" s="3">
        <f>'Нові випадки'!G24+'НЛ 1 кат.'!G24+Рецидиви!G24+Інші!G24</f>
        <v>1</v>
      </c>
      <c r="H24" s="3">
        <f>'Нові випадки'!H24+'НЛ 1 кат.'!H24+Рецидиви!H24+Інші!H24</f>
        <v>0</v>
      </c>
      <c r="I24" s="3">
        <f>'Нові випадки'!I24+'НЛ 1 кат.'!I24+Рецидиви!I24+Інші!I24</f>
        <v>0</v>
      </c>
      <c r="J24" s="3">
        <f>'Нові випадки'!J24+'НЛ 1 кат.'!J24+Рецидиви!J24+Інші!J24</f>
        <v>1</v>
      </c>
      <c r="K24" s="3">
        <f>'Нові випадки'!K24+'НЛ 1 кат.'!K24+Рецидиви!K24+Інші!K24</f>
        <v>0</v>
      </c>
      <c r="L24" s="3">
        <f>'Нові випадки'!L24+'НЛ 1 кат.'!L24+Рецидиви!L24+Інші!L24</f>
        <v>0</v>
      </c>
      <c r="M24" s="3">
        <f>'Нові випадки'!M24+'НЛ 1 кат.'!M24+Рецидиви!M24+Інші!M24</f>
        <v>0</v>
      </c>
    </row>
    <row r="25" spans="1:13" x14ac:dyDescent="0.2">
      <c r="A25" s="62">
        <v>20</v>
      </c>
      <c r="B25" s="63" t="s">
        <v>36</v>
      </c>
      <c r="C25" s="3">
        <f t="shared" si="0"/>
        <v>21</v>
      </c>
      <c r="D25" s="3">
        <f>'Нові випадки'!D25+'НЛ 1 кат.'!D25+Рецидиви!D25+Інші!D25</f>
        <v>19</v>
      </c>
      <c r="E25" s="3">
        <f>'Нові випадки'!E25+'НЛ 1 кат.'!E25+Рецидиви!E25+Інші!E25</f>
        <v>19</v>
      </c>
      <c r="F25" s="3">
        <f>'Нові випадки'!F25+'НЛ 1 кат.'!F25+Рецидиви!F25+Інші!F25</f>
        <v>2</v>
      </c>
      <c r="G25" s="3">
        <f>'Нові випадки'!G25+'НЛ 1 кат.'!G25+Рецидиви!G25+Інші!G25</f>
        <v>2</v>
      </c>
      <c r="H25" s="3">
        <f>'Нові випадки'!H25+'НЛ 1 кат.'!H25+Рецидиви!H25+Інші!H25</f>
        <v>0</v>
      </c>
      <c r="I25" s="3">
        <f>'Нові випадки'!I25+'НЛ 1 кат.'!I25+Рецидиви!I25+Інші!I25</f>
        <v>0</v>
      </c>
      <c r="J25" s="3">
        <f>'Нові випадки'!J25+'НЛ 1 кат.'!J25+Рецидиви!J25+Інші!J25</f>
        <v>1</v>
      </c>
      <c r="K25" s="3">
        <f>'Нові випадки'!K25+'НЛ 1 кат.'!K25+Рецидиви!K25+Інші!K25</f>
        <v>0</v>
      </c>
      <c r="L25" s="3">
        <f>'Нові випадки'!L25+'НЛ 1 кат.'!L25+Рецидиви!L25+Інші!L25</f>
        <v>0</v>
      </c>
      <c r="M25" s="3">
        <f>'Нові випадки'!M25+'НЛ 1 кат.'!M25+Рецидиви!M25+Інші!M25</f>
        <v>0</v>
      </c>
    </row>
    <row r="26" spans="1:13" x14ac:dyDescent="0.2">
      <c r="A26" s="62">
        <v>21</v>
      </c>
      <c r="B26" s="63" t="s">
        <v>37</v>
      </c>
      <c r="C26" s="3">
        <f t="shared" si="0"/>
        <v>27</v>
      </c>
      <c r="D26" s="3">
        <f>'Нові випадки'!D26+'НЛ 1 кат.'!D26+Рецидиви!D26+Інші!D26</f>
        <v>26</v>
      </c>
      <c r="E26" s="3">
        <f>'Нові випадки'!E26+'НЛ 1 кат.'!E26+Рецидиви!E26+Інші!E26</f>
        <v>26</v>
      </c>
      <c r="F26" s="3">
        <f>'Нові випадки'!F26+'НЛ 1 кат.'!F26+Рецидиви!F26+Інші!F26</f>
        <v>1</v>
      </c>
      <c r="G26" s="3">
        <f>'Нові випадки'!G26+'НЛ 1 кат.'!G26+Рецидиви!G26+Інші!G26</f>
        <v>1</v>
      </c>
      <c r="H26" s="3">
        <f>'Нові випадки'!H26+'НЛ 1 кат.'!H26+Рецидиви!H26+Інші!H26</f>
        <v>0</v>
      </c>
      <c r="I26" s="3">
        <f>'Нові випадки'!I26+'НЛ 1 кат.'!I26+Рецидиви!I26+Інші!I26</f>
        <v>0</v>
      </c>
      <c r="J26" s="3">
        <f>'Нові випадки'!J26+'НЛ 1 кат.'!J26+Рецидиви!J26+Інші!J26</f>
        <v>0</v>
      </c>
      <c r="K26" s="3">
        <f>'Нові випадки'!K26+'НЛ 1 кат.'!K26+Рецидиви!K26+Інші!K26</f>
        <v>0</v>
      </c>
      <c r="L26" s="3">
        <f>'Нові випадки'!L26+'НЛ 1 кат.'!L26+Рецидиви!L26+Інші!L26</f>
        <v>0</v>
      </c>
      <c r="M26" s="3">
        <f>'Нові випадки'!M26+'НЛ 1 кат.'!M26+Рецидиви!M26+Інші!M26</f>
        <v>0</v>
      </c>
    </row>
    <row r="27" spans="1:13" x14ac:dyDescent="0.2">
      <c r="A27" s="62">
        <v>22</v>
      </c>
      <c r="B27" s="63" t="s">
        <v>38</v>
      </c>
      <c r="C27" s="3">
        <f t="shared" si="0"/>
        <v>22</v>
      </c>
      <c r="D27" s="3">
        <f>'Нові випадки'!D27+'НЛ 1 кат.'!D27+Рецидиви!D27+Інші!D27</f>
        <v>22</v>
      </c>
      <c r="E27" s="3">
        <f>'Нові випадки'!E27+'НЛ 1 кат.'!E27+Рецидиви!E27+Інші!E27</f>
        <v>22</v>
      </c>
      <c r="F27" s="3">
        <f>'Нові випадки'!F27+'НЛ 1 кат.'!F27+Рецидиви!F27+Інші!F27</f>
        <v>0</v>
      </c>
      <c r="G27" s="3">
        <f>'Нові випадки'!G27+'НЛ 1 кат.'!G27+Рецидиви!G27+Інші!G27</f>
        <v>0</v>
      </c>
      <c r="H27" s="3">
        <f>'Нові випадки'!H27+'НЛ 1 кат.'!H27+Рецидиви!H27+Інші!H27</f>
        <v>1</v>
      </c>
      <c r="I27" s="3">
        <f>'Нові випадки'!I27+'НЛ 1 кат.'!I27+Рецидиви!I27+Інші!I27</f>
        <v>0</v>
      </c>
      <c r="J27" s="3">
        <f>'Нові випадки'!J27+'НЛ 1 кат.'!J27+Рецидиви!J27+Інші!J27</f>
        <v>0</v>
      </c>
      <c r="K27" s="3">
        <f>'Нові випадки'!K27+'НЛ 1 кат.'!K27+Рецидиви!K27+Інші!K27</f>
        <v>0</v>
      </c>
      <c r="L27" s="3">
        <f>'Нові випадки'!L27+'НЛ 1 кат.'!L27+Рецидиви!L27+Інші!L27</f>
        <v>0</v>
      </c>
      <c r="M27" s="3">
        <f>'Нові випадки'!M27+'НЛ 1 кат.'!M27+Рецидиви!M27+Інші!M27</f>
        <v>0</v>
      </c>
    </row>
    <row r="28" spans="1:13" x14ac:dyDescent="0.2">
      <c r="A28" s="62">
        <v>23</v>
      </c>
      <c r="B28" s="63" t="s">
        <v>39</v>
      </c>
      <c r="C28" s="3">
        <f t="shared" si="0"/>
        <v>9</v>
      </c>
      <c r="D28" s="3">
        <f>'Нові випадки'!D28+'НЛ 1 кат.'!D28+Рецидиви!D28+Інші!D28</f>
        <v>9</v>
      </c>
      <c r="E28" s="3">
        <f>'Нові випадки'!E28+'НЛ 1 кат.'!E28+Рецидиви!E28+Інші!E28</f>
        <v>0</v>
      </c>
      <c r="F28" s="3">
        <f>'Нові випадки'!F28+'НЛ 1 кат.'!F28+Рецидиви!F28+Інші!F28</f>
        <v>0</v>
      </c>
      <c r="G28" s="3">
        <f>'Нові випадки'!G28+'НЛ 1 кат.'!G28+Рецидиви!G28+Інші!G28</f>
        <v>0</v>
      </c>
      <c r="H28" s="3">
        <f>'Нові випадки'!H28+'НЛ 1 кат.'!H28+Рецидиви!H28+Інші!H28</f>
        <v>0</v>
      </c>
      <c r="I28" s="3">
        <f>'Нові випадки'!I28+'НЛ 1 кат.'!I28+Рецидиви!I28+Інші!I28</f>
        <v>0</v>
      </c>
      <c r="J28" s="3">
        <f>'Нові випадки'!J28+'НЛ 1 кат.'!J28+Рецидиви!J28+Інші!J28</f>
        <v>0</v>
      </c>
      <c r="K28" s="3">
        <f>'Нові випадки'!K28+'НЛ 1 кат.'!K28+Рецидиви!K28+Інші!K28</f>
        <v>0</v>
      </c>
      <c r="L28" s="3">
        <f>'Нові випадки'!L28+'НЛ 1 кат.'!L28+Рецидиви!L28+Інші!L28</f>
        <v>0</v>
      </c>
      <c r="M28" s="3">
        <f>'Нові випадки'!M28+'НЛ 1 кат.'!M28+Рецидиви!M28+Інші!M28</f>
        <v>0</v>
      </c>
    </row>
    <row r="29" spans="1:13" x14ac:dyDescent="0.2">
      <c r="A29" s="62">
        <v>24</v>
      </c>
      <c r="B29" s="63" t="s">
        <v>40</v>
      </c>
      <c r="C29" s="3">
        <f t="shared" si="0"/>
        <v>17</v>
      </c>
      <c r="D29" s="3">
        <f>'Нові випадки'!D29+'НЛ 1 кат.'!D29+Рецидиви!D29+Інші!D29</f>
        <v>15</v>
      </c>
      <c r="E29" s="3">
        <f>'Нові випадки'!E29+'НЛ 1 кат.'!E29+Рецидиви!E29+Інші!E29</f>
        <v>15</v>
      </c>
      <c r="F29" s="3">
        <f>'Нові випадки'!F29+'НЛ 1 кат.'!F29+Рецидиви!F29+Інші!F29</f>
        <v>2</v>
      </c>
      <c r="G29" s="3">
        <f>'Нові випадки'!G29+'НЛ 1 кат.'!G29+Рецидиви!G29+Інші!G29</f>
        <v>2</v>
      </c>
      <c r="H29" s="3">
        <f>'Нові випадки'!H29+'НЛ 1 кат.'!H29+Рецидиви!H29+Інші!H29</f>
        <v>0</v>
      </c>
      <c r="I29" s="3">
        <f>'Нові випадки'!I29+'НЛ 1 кат.'!I29+Рецидиви!I29+Інші!I29</f>
        <v>0</v>
      </c>
      <c r="J29" s="3">
        <f>'Нові випадки'!J29+'НЛ 1 кат.'!J29+Рецидиви!J29+Інші!J29</f>
        <v>0</v>
      </c>
      <c r="K29" s="3">
        <f>'Нові випадки'!K29+'НЛ 1 кат.'!K29+Рецидиви!K29+Інші!K29</f>
        <v>0</v>
      </c>
      <c r="L29" s="3">
        <f>'Нові випадки'!L29+'НЛ 1 кат.'!L29+Рецидиви!L29+Інші!L29</f>
        <v>0</v>
      </c>
      <c r="M29" s="3">
        <f>'Нові випадки'!M29+'НЛ 1 кат.'!M29+Рецидиви!M29+Інші!M29</f>
        <v>0</v>
      </c>
    </row>
    <row r="30" spans="1:13" x14ac:dyDescent="0.2">
      <c r="A30" s="62">
        <v>25</v>
      </c>
      <c r="B30" s="63" t="s">
        <v>41</v>
      </c>
      <c r="C30" s="3">
        <f t="shared" si="0"/>
        <v>56</v>
      </c>
      <c r="D30" s="3">
        <f>'Нові випадки'!D30+'НЛ 1 кат.'!D30+Рецидиви!D30+Інші!D30</f>
        <v>51</v>
      </c>
      <c r="E30" s="3">
        <f>'Нові випадки'!E30+'НЛ 1 кат.'!E30+Рецидиви!E30+Інші!E30</f>
        <v>51</v>
      </c>
      <c r="F30" s="3">
        <f>'Нові випадки'!F30+'НЛ 1 кат.'!F30+Рецидиви!F30+Інші!F30</f>
        <v>5</v>
      </c>
      <c r="G30" s="3">
        <f>'Нові випадки'!G30+'НЛ 1 кат.'!G30+Рецидиви!G30+Інші!G30</f>
        <v>3</v>
      </c>
      <c r="H30" s="3">
        <f>'Нові випадки'!H30+'НЛ 1 кат.'!H30+Рецидиви!H30+Інші!H30</f>
        <v>0</v>
      </c>
      <c r="I30" s="3">
        <f>'Нові випадки'!I30+'НЛ 1 кат.'!I30+Рецидиви!I30+Інші!I30</f>
        <v>0</v>
      </c>
      <c r="J30" s="3">
        <f>'Нові випадки'!J30+'НЛ 1 кат.'!J30+Рецидиви!J30+Інші!J30</f>
        <v>0</v>
      </c>
      <c r="K30" s="3">
        <f>'Нові випадки'!K30+'НЛ 1 кат.'!K30+Рецидиви!K30+Інші!K30</f>
        <v>0</v>
      </c>
      <c r="L30" s="3">
        <f>'Нові випадки'!L30+'НЛ 1 кат.'!L30+Рецидиви!L30+Інші!L30</f>
        <v>0</v>
      </c>
      <c r="M30" s="3">
        <f>'Нові випадки'!M30+'НЛ 1 кат.'!M30+Рецидиви!M30+Інші!M30</f>
        <v>0</v>
      </c>
    </row>
    <row r="31" spans="1:13" ht="14.25" customHeight="1" x14ac:dyDescent="0.2">
      <c r="A31" s="62">
        <v>26</v>
      </c>
      <c r="B31" s="49" t="s">
        <v>42</v>
      </c>
      <c r="C31" s="3">
        <f t="shared" si="0"/>
        <v>46</v>
      </c>
      <c r="D31" s="3">
        <f>'Нові випадки'!D31+'НЛ 1 кат.'!D31+Рецидиви!D31+Інші!D31</f>
        <v>27</v>
      </c>
      <c r="E31" s="3">
        <f>'Нові випадки'!E31+'НЛ 1 кат.'!E31+Рецидиви!E31+Інші!E31</f>
        <v>27</v>
      </c>
      <c r="F31" s="3">
        <f>'Нові випадки'!F31+'НЛ 1 кат.'!F31+Рецидиви!F31+Інші!F31</f>
        <v>19</v>
      </c>
      <c r="G31" s="3">
        <f>'Нові випадки'!G31+'НЛ 1 кат.'!G31+Рецидиви!G31+Інші!G31</f>
        <v>9</v>
      </c>
      <c r="H31" s="3">
        <f>'Нові випадки'!H31+'НЛ 1 кат.'!H31+Рецидиви!H31+Інші!H31</f>
        <v>1</v>
      </c>
      <c r="I31" s="3">
        <f>'Нові випадки'!I31+'НЛ 1 кат.'!I31+Рецидиви!I31+Інші!I31</f>
        <v>0</v>
      </c>
      <c r="J31" s="3">
        <f>'Нові випадки'!J31+'НЛ 1 кат.'!J31+Рецидиви!J31+Інші!J31</f>
        <v>0</v>
      </c>
      <c r="K31" s="3">
        <f>'Нові випадки'!K31+'НЛ 1 кат.'!K31+Рецидиви!K31+Інші!K31</f>
        <v>0</v>
      </c>
      <c r="L31" s="3">
        <f>'Нові випадки'!L31+'НЛ 1 кат.'!L31+Рецидиви!L31+Інші!L31</f>
        <v>0</v>
      </c>
      <c r="M31" s="3">
        <f>'Нові випадки'!M31+'НЛ 1 кат.'!M31+Рецидиви!M31+Інші!M31</f>
        <v>0</v>
      </c>
    </row>
    <row r="32" spans="1:13" ht="14.25" customHeight="1" x14ac:dyDescent="0.2">
      <c r="A32" s="62">
        <v>27</v>
      </c>
      <c r="B32" s="50" t="s">
        <v>43</v>
      </c>
      <c r="C32" s="3">
        <f t="shared" si="0"/>
        <v>0</v>
      </c>
      <c r="D32" s="3">
        <f>'Нові випадки'!D32+'НЛ 1 кат.'!D32+Рецидиви!D32+Інші!D32</f>
        <v>0</v>
      </c>
      <c r="E32" s="3">
        <f>'Нові випадки'!E32+'НЛ 1 кат.'!E32+Рецидиви!E32+Інші!E32</f>
        <v>0</v>
      </c>
      <c r="F32" s="3">
        <f>'Нові випадки'!F32+'НЛ 1 кат.'!F32+Рецидиви!F32+Інші!F32</f>
        <v>0</v>
      </c>
      <c r="G32" s="3">
        <f>'Нові випадки'!G32+'НЛ 1 кат.'!G32+Рецидиви!G32+Інші!G32</f>
        <v>0</v>
      </c>
      <c r="H32" s="3">
        <f>'Нові випадки'!H32+'НЛ 1 кат.'!H32+Рецидиви!H32+Інші!H32</f>
        <v>0</v>
      </c>
      <c r="I32" s="3">
        <f>'Нові випадки'!I32+'НЛ 1 кат.'!I32+Рецидиви!I32+Інші!I32</f>
        <v>0</v>
      </c>
      <c r="J32" s="3">
        <f>'Нові випадки'!J32+'НЛ 1 кат.'!J32+Рецидиви!J32+Інші!J32</f>
        <v>0</v>
      </c>
      <c r="K32" s="3">
        <f>'Нові випадки'!K32+'НЛ 1 кат.'!K32+Рецидиви!K32+Інші!K32</f>
        <v>0</v>
      </c>
      <c r="L32" s="3">
        <f>'Нові випадки'!L32+'НЛ 1 кат.'!L32+Рецидиви!L32+Інші!L32</f>
        <v>0</v>
      </c>
      <c r="M32" s="3">
        <f>'Нові випадки'!M32+'НЛ 1 кат.'!M32+Рецидиви!M32+Інші!M32</f>
        <v>0</v>
      </c>
    </row>
    <row r="33" spans="1:13" ht="14.25" customHeight="1" x14ac:dyDescent="0.2">
      <c r="A33" s="62">
        <v>28</v>
      </c>
      <c r="B33" s="50" t="s">
        <v>44</v>
      </c>
      <c r="C33" s="3">
        <f t="shared" si="0"/>
        <v>0</v>
      </c>
      <c r="D33" s="3">
        <f>'Нові випадки'!D33+'НЛ 1 кат.'!D33+Рецидиви!D33+Інші!D33</f>
        <v>0</v>
      </c>
      <c r="E33" s="3">
        <f>'Нові випадки'!E33+'НЛ 1 кат.'!E33+Рецидиви!E33+Інші!E33</f>
        <v>0</v>
      </c>
      <c r="F33" s="3">
        <f>'Нові випадки'!F33+'НЛ 1 кат.'!F33+Рецидиви!F33+Інші!F33</f>
        <v>0</v>
      </c>
      <c r="G33" s="3">
        <f>'Нові випадки'!G33+'НЛ 1 кат.'!G33+Рецидиви!G33+Інші!G33</f>
        <v>0</v>
      </c>
      <c r="H33" s="3">
        <f>'Нові випадки'!H33+'НЛ 1 кат.'!H33+Рецидиви!H33+Інші!H33</f>
        <v>0</v>
      </c>
      <c r="I33" s="3">
        <f>'Нові випадки'!I33+'НЛ 1 кат.'!I33+Рецидиви!I33+Інші!I33</f>
        <v>0</v>
      </c>
      <c r="J33" s="3">
        <f>'Нові випадки'!J33+'НЛ 1 кат.'!J33+Рецидиви!J33+Інші!J33</f>
        <v>0</v>
      </c>
      <c r="K33" s="3">
        <f>'Нові випадки'!K33+'НЛ 1 кат.'!K33+Рецидиви!K33+Інші!K33</f>
        <v>0</v>
      </c>
      <c r="L33" s="3">
        <f>'Нові випадки'!L33+'НЛ 1 кат.'!L33+Рецидиви!L33+Інші!L33</f>
        <v>0</v>
      </c>
      <c r="M33" s="3">
        <f>'Нові випадки'!M33+'НЛ 1 кат.'!M33+Рецидиви!M33+Інші!M33</f>
        <v>0</v>
      </c>
    </row>
    <row r="34" spans="1:13" ht="16.5" customHeight="1" thickBot="1" x14ac:dyDescent="0.25">
      <c r="A34" s="62">
        <v>29</v>
      </c>
      <c r="B34" s="50" t="s">
        <v>45</v>
      </c>
      <c r="C34" s="3">
        <f>D34+F34</f>
        <v>0</v>
      </c>
      <c r="D34" s="3">
        <f>'Нові випадки'!D34+'НЛ 1 кат.'!D34+Рецидиви!D34+Інші!D34</f>
        <v>0</v>
      </c>
      <c r="E34" s="3">
        <f>'Нові випадки'!E34+'НЛ 1 кат.'!E34+Рецидиви!E34+Інші!E34</f>
        <v>0</v>
      </c>
      <c r="F34" s="3">
        <f>'Нові випадки'!F34+'НЛ 1 кат.'!F34+Рецидиви!F34+Інші!F34</f>
        <v>0</v>
      </c>
      <c r="G34" s="3">
        <f>'Нові випадки'!G34+'НЛ 1 кат.'!G34+Рецидиви!G34+Інші!G34</f>
        <v>0</v>
      </c>
      <c r="H34" s="3">
        <f>'Нові випадки'!H34+'НЛ 1 кат.'!H34+Рецидиви!H34+Інші!H34</f>
        <v>0</v>
      </c>
      <c r="I34" s="3">
        <f>'Нові випадки'!I34+'НЛ 1 кат.'!I34+Рецидиви!I34+Інші!I34</f>
        <v>0</v>
      </c>
      <c r="J34" s="3">
        <f>'Нові випадки'!J34+'НЛ 1 кат.'!J34+Рецидиви!J34+Інші!J34</f>
        <v>0</v>
      </c>
      <c r="K34" s="3">
        <f>'Нові випадки'!K34+'НЛ 1 кат.'!K34+Рецидиви!K34+Інші!K34</f>
        <v>0</v>
      </c>
      <c r="L34" s="3">
        <f>'Нові випадки'!L34+'НЛ 1 кат.'!L34+Рецидиви!L34+Інші!L34</f>
        <v>0</v>
      </c>
      <c r="M34" s="3">
        <f>'Нові випадки'!M34+'НЛ 1 кат.'!M34+Рецидиви!M34+Інші!M34</f>
        <v>0</v>
      </c>
    </row>
    <row r="35" spans="1:13" ht="13.5" thickBot="1" x14ac:dyDescent="0.25">
      <c r="A35" s="87" t="s">
        <v>46</v>
      </c>
      <c r="B35" s="88"/>
      <c r="C35" s="51">
        <f t="shared" ref="C35:M35" si="1">SUM(C6:C34)</f>
        <v>1018</v>
      </c>
      <c r="D35" s="51">
        <f>SUM(D6:D34)</f>
        <v>931</v>
      </c>
      <c r="E35" s="51">
        <f t="shared" si="1"/>
        <v>916</v>
      </c>
      <c r="F35" s="51">
        <f t="shared" si="1"/>
        <v>87</v>
      </c>
      <c r="G35" s="51">
        <f t="shared" si="1"/>
        <v>58</v>
      </c>
      <c r="H35" s="51">
        <f t="shared" si="1"/>
        <v>12</v>
      </c>
      <c r="I35" s="51">
        <f t="shared" si="1"/>
        <v>0</v>
      </c>
      <c r="J35" s="51">
        <f t="shared" si="1"/>
        <v>4</v>
      </c>
      <c r="K35" s="51">
        <f t="shared" si="1"/>
        <v>0</v>
      </c>
      <c r="L35" s="51">
        <f t="shared" si="1"/>
        <v>5</v>
      </c>
      <c r="M35" s="51">
        <f t="shared" si="1"/>
        <v>5</v>
      </c>
    </row>
    <row r="36" spans="1:13" ht="13.5" thickBot="1" x14ac:dyDescent="0.25">
      <c r="A36" s="89" t="s">
        <v>47</v>
      </c>
      <c r="B36" s="90"/>
      <c r="C36" s="10">
        <f t="shared" ref="C36:M36" si="2">SUM(C6:C30)</f>
        <v>972</v>
      </c>
      <c r="D36" s="10">
        <f>SUM(D6:D30)</f>
        <v>904</v>
      </c>
      <c r="E36" s="10">
        <f t="shared" si="2"/>
        <v>889</v>
      </c>
      <c r="F36" s="10">
        <f t="shared" si="2"/>
        <v>68</v>
      </c>
      <c r="G36" s="10">
        <f t="shared" si="2"/>
        <v>49</v>
      </c>
      <c r="H36" s="10">
        <f t="shared" si="2"/>
        <v>11</v>
      </c>
      <c r="I36" s="10">
        <f t="shared" si="2"/>
        <v>0</v>
      </c>
      <c r="J36" s="10">
        <f t="shared" si="2"/>
        <v>4</v>
      </c>
      <c r="K36" s="10">
        <f t="shared" si="2"/>
        <v>0</v>
      </c>
      <c r="L36" s="10">
        <f t="shared" si="2"/>
        <v>5</v>
      </c>
      <c r="M36" s="10">
        <f t="shared" si="2"/>
        <v>5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9.2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39.7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69.75" customHeight="1" thickBot="1" x14ac:dyDescent="0.25">
      <c r="A42" s="83"/>
      <c r="B42" s="86"/>
      <c r="C42" s="92"/>
      <c r="D42" s="53" t="s">
        <v>6</v>
      </c>
      <c r="E42" s="53" t="s">
        <v>15</v>
      </c>
      <c r="F42" s="53" t="s">
        <v>6</v>
      </c>
      <c r="G42" s="53" t="s">
        <v>16</v>
      </c>
      <c r="H42" s="93"/>
      <c r="I42" s="93"/>
      <c r="J42" s="93"/>
      <c r="K42" s="93"/>
      <c r="L42" s="93"/>
      <c r="M42" s="94"/>
    </row>
    <row r="43" spans="1:13" x14ac:dyDescent="0.2">
      <c r="A43" s="62">
        <v>1</v>
      </c>
      <c r="B43" s="63" t="s">
        <v>17</v>
      </c>
      <c r="C43" s="3">
        <f>D43+F43</f>
        <v>0</v>
      </c>
      <c r="D43" s="3">
        <f>'Нові випадки'!D43+'НЛ 1 кат.'!D43+Рецидиви!D43+Інші!D43</f>
        <v>0</v>
      </c>
      <c r="E43" s="3">
        <f>'Нові випадки'!E43+'НЛ 1 кат.'!E43+Рецидиви!E43+Інші!E43</f>
        <v>0</v>
      </c>
      <c r="F43" s="3">
        <f>'Нові випадки'!F43+'НЛ 1 кат.'!F43+Рецидиви!F43+Інші!F43</f>
        <v>0</v>
      </c>
      <c r="G43" s="3">
        <f>'Нові випадки'!G43+'НЛ 1 кат.'!G43+Рецидиви!G43+Інші!G43</f>
        <v>0</v>
      </c>
      <c r="H43" s="3">
        <f>'Нові випадки'!H43+'НЛ 1 кат.'!H43+Рецидиви!H43+Інші!H43</f>
        <v>0</v>
      </c>
      <c r="I43" s="3">
        <f>'Нові випадки'!I43+'НЛ 1 кат.'!I43+Рецидиви!I43+Інші!I43</f>
        <v>0</v>
      </c>
      <c r="J43" s="3">
        <f>'Нові випадки'!J43+'НЛ 1 кат.'!J43+Рецидиви!J43+Інші!J43</f>
        <v>0</v>
      </c>
      <c r="K43" s="3">
        <f>'Нові випадки'!K43+'НЛ 1 кат.'!K43+Рецидиви!K43+Інші!K43</f>
        <v>0</v>
      </c>
      <c r="L43" s="3">
        <f>'Нові випадки'!L43+'НЛ 1 кат.'!L43+Рецидиви!L43+Інші!L43</f>
        <v>0</v>
      </c>
      <c r="M43" s="3">
        <f>'Нові випадки'!M43+'НЛ 1 кат.'!M43+Рецидиви!M43+Інші!M43</f>
        <v>0</v>
      </c>
    </row>
    <row r="44" spans="1:13" x14ac:dyDescent="0.2">
      <c r="A44" s="62">
        <v>2</v>
      </c>
      <c r="B44" s="63" t="s">
        <v>18</v>
      </c>
      <c r="C44" s="3">
        <f t="shared" ref="C44:C69" si="3">D44+F44</f>
        <v>0</v>
      </c>
      <c r="D44" s="3">
        <f>'Нові випадки'!D44+'НЛ 1 кат.'!D44+Рецидиви!D44+Інші!D44</f>
        <v>0</v>
      </c>
      <c r="E44" s="3">
        <f>'Нові випадки'!E44+'НЛ 1 кат.'!E44+Рецидиви!E44+Інші!E44</f>
        <v>0</v>
      </c>
      <c r="F44" s="3">
        <f>'Нові випадки'!F44+'НЛ 1 кат.'!F44+Рецидиви!F44+Інші!F44</f>
        <v>0</v>
      </c>
      <c r="G44" s="3">
        <f>'Нові випадки'!G44+'НЛ 1 кат.'!G44+Рецидиви!G44+Інші!G44</f>
        <v>0</v>
      </c>
      <c r="H44" s="3">
        <f>'Нові випадки'!H44+'НЛ 1 кат.'!H44+Рецидиви!H44+Інші!H44</f>
        <v>0</v>
      </c>
      <c r="I44" s="3">
        <f>'Нові випадки'!I44+'НЛ 1 кат.'!I44+Рецидиви!I44+Інші!I44</f>
        <v>0</v>
      </c>
      <c r="J44" s="3">
        <f>'Нові випадки'!J44+'НЛ 1 кат.'!J44+Рецидиви!J44+Інші!J44</f>
        <v>0</v>
      </c>
      <c r="K44" s="3">
        <f>'Нові випадки'!K44+'НЛ 1 кат.'!K44+Рецидиви!K44+Інші!K44</f>
        <v>0</v>
      </c>
      <c r="L44" s="3">
        <f>'Нові випадки'!L44+'НЛ 1 кат.'!L44+Рецидиви!L44+Інші!L44</f>
        <v>0</v>
      </c>
      <c r="M44" s="3">
        <f>'Нові випадки'!M44+'НЛ 1 кат.'!M44+Рецидиви!M44+Інші!M44</f>
        <v>0</v>
      </c>
    </row>
    <row r="45" spans="1:13" x14ac:dyDescent="0.2">
      <c r="A45" s="62">
        <v>3</v>
      </c>
      <c r="B45" s="63" t="s">
        <v>19</v>
      </c>
      <c r="C45" s="3">
        <f t="shared" si="3"/>
        <v>0</v>
      </c>
      <c r="D45" s="3">
        <f>'Нові випадки'!D45+'НЛ 1 кат.'!D45+Рецидиви!D45+Інші!D45</f>
        <v>0</v>
      </c>
      <c r="E45" s="3">
        <f>'Нові випадки'!E45+'НЛ 1 кат.'!E45+Рецидиви!E45+Інші!E45</f>
        <v>0</v>
      </c>
      <c r="F45" s="3">
        <f>'Нові випадки'!F45+'НЛ 1 кат.'!F45+Рецидиви!F45+Інші!F45</f>
        <v>0</v>
      </c>
      <c r="G45" s="3">
        <f>'Нові випадки'!G45+'НЛ 1 кат.'!G45+Рецидиви!G45+Інші!G45</f>
        <v>0</v>
      </c>
      <c r="H45" s="3">
        <f>'Нові випадки'!H45+'НЛ 1 кат.'!H45+Рецидиви!H45+Інші!H45</f>
        <v>0</v>
      </c>
      <c r="I45" s="3">
        <f>'Нові випадки'!I45+'НЛ 1 кат.'!I45+Рецидиви!I45+Інші!I45</f>
        <v>0</v>
      </c>
      <c r="J45" s="3">
        <f>'Нові випадки'!J45+'НЛ 1 кат.'!J45+Рецидиви!J45+Інші!J45</f>
        <v>0</v>
      </c>
      <c r="K45" s="3">
        <f>'Нові випадки'!K45+'НЛ 1 кат.'!K45+Рецидиви!K45+Інші!K45</f>
        <v>0</v>
      </c>
      <c r="L45" s="3">
        <f>'Нові випадки'!L45+'НЛ 1 кат.'!L45+Рецидиви!L45+Інші!L45</f>
        <v>0</v>
      </c>
      <c r="M45" s="3">
        <f>'Нові випадки'!M45+'НЛ 1 кат.'!M45+Рецидиви!M45+Інші!M45</f>
        <v>0</v>
      </c>
    </row>
    <row r="46" spans="1:13" x14ac:dyDescent="0.2">
      <c r="A46" s="62">
        <v>4</v>
      </c>
      <c r="B46" s="63" t="s">
        <v>20</v>
      </c>
      <c r="C46" s="3">
        <f t="shared" si="3"/>
        <v>0</v>
      </c>
      <c r="D46" s="3">
        <f>'Нові випадки'!D46+'НЛ 1 кат.'!D46+Рецидиви!D46+Інші!D46</f>
        <v>0</v>
      </c>
      <c r="E46" s="3">
        <f>'Нові випадки'!E46+'НЛ 1 кат.'!E46+Рецидиви!E46+Інші!E46</f>
        <v>0</v>
      </c>
      <c r="F46" s="3">
        <f>'Нові випадки'!F46+'НЛ 1 кат.'!F46+Рецидиви!F46+Інші!F46</f>
        <v>0</v>
      </c>
      <c r="G46" s="3">
        <f>'Нові випадки'!G46+'НЛ 1 кат.'!G46+Рецидиви!G46+Інші!G46</f>
        <v>0</v>
      </c>
      <c r="H46" s="3">
        <f>'Нові випадки'!H46+'НЛ 1 кат.'!H46+Рецидиви!H46+Інші!H46</f>
        <v>0</v>
      </c>
      <c r="I46" s="3">
        <f>'Нові випадки'!I46+'НЛ 1 кат.'!I46+Рецидиви!I46+Інші!I46</f>
        <v>0</v>
      </c>
      <c r="J46" s="3">
        <f>'Нові випадки'!J46+'НЛ 1 кат.'!J46+Рецидиви!J46+Інші!J46</f>
        <v>0</v>
      </c>
      <c r="K46" s="3">
        <f>'Нові випадки'!K46+'НЛ 1 кат.'!K46+Рецидиви!K46+Інші!K46</f>
        <v>0</v>
      </c>
      <c r="L46" s="3">
        <f>'Нові випадки'!L46+'НЛ 1 кат.'!L46+Рецидиви!L46+Інші!L46</f>
        <v>0</v>
      </c>
      <c r="M46" s="3">
        <f>'Нові випадки'!M46+'НЛ 1 кат.'!M46+Рецидиви!M46+Інші!M46</f>
        <v>0</v>
      </c>
    </row>
    <row r="47" spans="1:13" x14ac:dyDescent="0.2">
      <c r="A47" s="62">
        <v>5</v>
      </c>
      <c r="B47" s="63" t="s">
        <v>21</v>
      </c>
      <c r="C47" s="3">
        <f t="shared" si="3"/>
        <v>0</v>
      </c>
      <c r="D47" s="3">
        <f>'Нові випадки'!D47+'НЛ 1 кат.'!D47+Рецидиви!D47+Інші!D47</f>
        <v>0</v>
      </c>
      <c r="E47" s="3">
        <f>'Нові випадки'!E47+'НЛ 1 кат.'!E47+Рецидиви!E47+Інші!E47</f>
        <v>0</v>
      </c>
      <c r="F47" s="3">
        <f>'Нові випадки'!F47+'НЛ 1 кат.'!F47+Рецидиви!F47+Інші!F47</f>
        <v>0</v>
      </c>
      <c r="G47" s="3">
        <f>'Нові випадки'!G47+'НЛ 1 кат.'!G47+Рецидиви!G47+Інші!G47</f>
        <v>0</v>
      </c>
      <c r="H47" s="3">
        <f>'Нові випадки'!H47+'НЛ 1 кат.'!H47+Рецидиви!H47+Інші!H47</f>
        <v>0</v>
      </c>
      <c r="I47" s="3">
        <f>'Нові випадки'!I47+'НЛ 1 кат.'!I47+Рецидиви!I47+Інші!I47</f>
        <v>0</v>
      </c>
      <c r="J47" s="3">
        <f>'Нові випадки'!J47+'НЛ 1 кат.'!J47+Рецидиви!J47+Інші!J47</f>
        <v>0</v>
      </c>
      <c r="K47" s="3">
        <f>'Нові випадки'!K47+'НЛ 1 кат.'!K47+Рецидиви!K47+Інші!K47</f>
        <v>0</v>
      </c>
      <c r="L47" s="3">
        <f>'Нові випадки'!L47+'НЛ 1 кат.'!L47+Рецидиви!L47+Інші!L47</f>
        <v>0</v>
      </c>
      <c r="M47" s="3">
        <f>'Нові випадки'!M47+'НЛ 1 кат.'!M47+Рецидиви!M47+Інші!M47</f>
        <v>0</v>
      </c>
    </row>
    <row r="48" spans="1:13" x14ac:dyDescent="0.2">
      <c r="A48" s="62">
        <v>6</v>
      </c>
      <c r="B48" s="63" t="s">
        <v>22</v>
      </c>
      <c r="C48" s="3">
        <f t="shared" si="3"/>
        <v>0</v>
      </c>
      <c r="D48" s="3">
        <f>'Нові випадки'!D48+'НЛ 1 кат.'!D48+Рецидиви!D48+Інші!D48</f>
        <v>0</v>
      </c>
      <c r="E48" s="3">
        <f>'Нові випадки'!E48+'НЛ 1 кат.'!E48+Рецидиви!E48+Інші!E48</f>
        <v>0</v>
      </c>
      <c r="F48" s="3">
        <f>'Нові випадки'!F48+'НЛ 1 кат.'!F48+Рецидиви!F48+Інші!F48</f>
        <v>0</v>
      </c>
      <c r="G48" s="3">
        <f>'Нові випадки'!G48+'НЛ 1 кат.'!G48+Рецидиви!G48+Інші!G48</f>
        <v>0</v>
      </c>
      <c r="H48" s="3">
        <f>'Нові випадки'!H48+'НЛ 1 кат.'!H48+Рецидиви!H48+Інші!H48</f>
        <v>0</v>
      </c>
      <c r="I48" s="3">
        <f>'Нові випадки'!I48+'НЛ 1 кат.'!I48+Рецидиви!I48+Інші!I48</f>
        <v>0</v>
      </c>
      <c r="J48" s="3">
        <f>'Нові випадки'!J48+'НЛ 1 кат.'!J48+Рецидиви!J48+Інші!J48</f>
        <v>0</v>
      </c>
      <c r="K48" s="3">
        <f>'Нові випадки'!K48+'НЛ 1 кат.'!K48+Рецидиви!K48+Інші!K48</f>
        <v>0</v>
      </c>
      <c r="L48" s="3">
        <f>'Нові випадки'!L48+'НЛ 1 кат.'!L48+Рецидиви!L48+Інші!L48</f>
        <v>0</v>
      </c>
      <c r="M48" s="3">
        <f>'Нові випадки'!M48+'НЛ 1 кат.'!M48+Рецидиви!M48+Інші!M48</f>
        <v>0</v>
      </c>
    </row>
    <row r="49" spans="1:13" x14ac:dyDescent="0.2">
      <c r="A49" s="62">
        <v>7</v>
      </c>
      <c r="B49" s="63" t="s">
        <v>23</v>
      </c>
      <c r="C49" s="3">
        <f t="shared" si="3"/>
        <v>0</v>
      </c>
      <c r="D49" s="3">
        <f>'Нові випадки'!D49+'НЛ 1 кат.'!D49+Рецидиви!D49+Інші!D49</f>
        <v>0</v>
      </c>
      <c r="E49" s="3">
        <f>'Нові випадки'!E49+'НЛ 1 кат.'!E49+Рецидиви!E49+Інші!E49</f>
        <v>0</v>
      </c>
      <c r="F49" s="3">
        <f>'Нові випадки'!F49+'НЛ 1 кат.'!F49+Рецидиви!F49+Інші!F49</f>
        <v>0</v>
      </c>
      <c r="G49" s="3">
        <f>'Нові випадки'!G49+'НЛ 1 кат.'!G49+Рецидиви!G49+Інші!G49</f>
        <v>0</v>
      </c>
      <c r="H49" s="3">
        <f>'Нові випадки'!H49+'НЛ 1 кат.'!H49+Рецидиви!H49+Інші!H49</f>
        <v>0</v>
      </c>
      <c r="I49" s="3">
        <f>'Нові випадки'!I49+'НЛ 1 кат.'!I49+Рецидиви!I49+Інші!I49</f>
        <v>0</v>
      </c>
      <c r="J49" s="3">
        <f>'Нові випадки'!J49+'НЛ 1 кат.'!J49+Рецидиви!J49+Інші!J49</f>
        <v>0</v>
      </c>
      <c r="K49" s="3">
        <f>'Нові випадки'!K49+'НЛ 1 кат.'!K49+Рецидиви!K49+Інші!K49</f>
        <v>0</v>
      </c>
      <c r="L49" s="3">
        <f>'Нові випадки'!L49+'НЛ 1 кат.'!L49+Рецидиви!L49+Інші!L49</f>
        <v>0</v>
      </c>
      <c r="M49" s="3">
        <f>'Нові випадки'!M49+'НЛ 1 кат.'!M49+Рецидиви!M49+Інші!M49</f>
        <v>0</v>
      </c>
    </row>
    <row r="50" spans="1:13" x14ac:dyDescent="0.2">
      <c r="A50" s="36">
        <v>8</v>
      </c>
      <c r="B50" s="2" t="s">
        <v>24</v>
      </c>
      <c r="C50" s="3">
        <f t="shared" si="3"/>
        <v>0</v>
      </c>
      <c r="D50" s="3">
        <f>'Нові випадки'!D50+'НЛ 1 кат.'!D50+Рецидиви!D50+Інші!D50</f>
        <v>0</v>
      </c>
      <c r="E50" s="3">
        <f>'Нові випадки'!E50+'НЛ 1 кат.'!E50+Рецидиви!E50+Інші!E50</f>
        <v>0</v>
      </c>
      <c r="F50" s="3">
        <f>'Нові випадки'!F50+'НЛ 1 кат.'!F50+Рецидиви!F50+Інші!F50</f>
        <v>0</v>
      </c>
      <c r="G50" s="3">
        <f>'Нові випадки'!G50+'НЛ 1 кат.'!G50+Рецидиви!G50+Інші!G50</f>
        <v>0</v>
      </c>
      <c r="H50" s="3">
        <f>'Нові випадки'!H50+'НЛ 1 кат.'!H50+Рецидиви!H50+Інші!H50</f>
        <v>0</v>
      </c>
      <c r="I50" s="3">
        <f>'Нові випадки'!I50+'НЛ 1 кат.'!I50+Рецидиви!I50+Інші!I50</f>
        <v>0</v>
      </c>
      <c r="J50" s="3">
        <f>'Нові випадки'!J50+'НЛ 1 кат.'!J50+Рецидиви!J50+Інші!J50</f>
        <v>0</v>
      </c>
      <c r="K50" s="3">
        <f>'Нові випадки'!K50+'НЛ 1 кат.'!K50+Рецидиви!K50+Інші!K50</f>
        <v>0</v>
      </c>
      <c r="L50" s="3">
        <f>'Нові випадки'!L50+'НЛ 1 кат.'!L50+Рецидиви!L50+Інші!L50</f>
        <v>0</v>
      </c>
      <c r="M50" s="3">
        <f>'Нові випадки'!M50+'НЛ 1 кат.'!M50+Рецидиви!M50+Інші!M50</f>
        <v>0</v>
      </c>
    </row>
    <row r="51" spans="1:13" x14ac:dyDescent="0.2">
      <c r="A51" s="62">
        <v>9</v>
      </c>
      <c r="B51" s="63" t="s">
        <v>25</v>
      </c>
      <c r="C51" s="3">
        <f t="shared" si="3"/>
        <v>0</v>
      </c>
      <c r="D51" s="3">
        <f>'Нові випадки'!D51+'НЛ 1 кат.'!D51+Рецидиви!D51+Інші!D51</f>
        <v>0</v>
      </c>
      <c r="E51" s="3">
        <f>'Нові випадки'!E51+'НЛ 1 кат.'!E51+Рецидиви!E51+Інші!E51</f>
        <v>0</v>
      </c>
      <c r="F51" s="3">
        <f>'Нові випадки'!F51+'НЛ 1 кат.'!F51+Рецидиви!F51+Інші!F51</f>
        <v>0</v>
      </c>
      <c r="G51" s="3">
        <f>'Нові випадки'!G51+'НЛ 1 кат.'!G51+Рецидиви!G51+Інші!G51</f>
        <v>0</v>
      </c>
      <c r="H51" s="3">
        <f>'Нові випадки'!H51+'НЛ 1 кат.'!H51+Рецидиви!H51+Інші!H51</f>
        <v>0</v>
      </c>
      <c r="I51" s="3">
        <f>'Нові випадки'!I51+'НЛ 1 кат.'!I51+Рецидиви!I51+Інші!I51</f>
        <v>0</v>
      </c>
      <c r="J51" s="3">
        <f>'Нові випадки'!J51+'НЛ 1 кат.'!J51+Рецидиви!J51+Інші!J51</f>
        <v>0</v>
      </c>
      <c r="K51" s="3">
        <f>'Нові випадки'!K51+'НЛ 1 кат.'!K51+Рецидиви!K51+Інші!K51</f>
        <v>0</v>
      </c>
      <c r="L51" s="3">
        <f>'Нові випадки'!L51+'НЛ 1 кат.'!L51+Рецидиви!L51+Інші!L51</f>
        <v>0</v>
      </c>
      <c r="M51" s="3">
        <f>'Нові випадки'!M51+'НЛ 1 кат.'!M51+Рецидиви!M51+Інші!M51</f>
        <v>0</v>
      </c>
    </row>
    <row r="52" spans="1:13" x14ac:dyDescent="0.2">
      <c r="A52" s="62">
        <v>10</v>
      </c>
      <c r="B52" s="63" t="s">
        <v>26</v>
      </c>
      <c r="C52" s="3">
        <f t="shared" si="3"/>
        <v>0</v>
      </c>
      <c r="D52" s="3">
        <f>'Нові випадки'!D52+'НЛ 1 кат.'!D52+Рецидиви!D52+Інші!D52</f>
        <v>0</v>
      </c>
      <c r="E52" s="3">
        <f>'Нові випадки'!E52+'НЛ 1 кат.'!E52+Рецидиви!E52+Інші!E52</f>
        <v>0</v>
      </c>
      <c r="F52" s="3">
        <f>'Нові випадки'!F52+'НЛ 1 кат.'!F52+Рецидиви!F52+Інші!F52</f>
        <v>0</v>
      </c>
      <c r="G52" s="3">
        <f>'Нові випадки'!G52+'НЛ 1 кат.'!G52+Рецидиви!G52+Інші!G52</f>
        <v>0</v>
      </c>
      <c r="H52" s="3">
        <f>'Нові випадки'!H52+'НЛ 1 кат.'!H52+Рецидиви!H52+Інші!H52</f>
        <v>0</v>
      </c>
      <c r="I52" s="3">
        <f>'Нові випадки'!I52+'НЛ 1 кат.'!I52+Рецидиви!I52+Інші!I52</f>
        <v>0</v>
      </c>
      <c r="J52" s="3">
        <f>'Нові випадки'!J52+'НЛ 1 кат.'!J52+Рецидиви!J52+Інші!J52</f>
        <v>0</v>
      </c>
      <c r="K52" s="3">
        <f>'Нові випадки'!K52+'НЛ 1 кат.'!K52+Рецидиви!K52+Інші!K52</f>
        <v>0</v>
      </c>
      <c r="L52" s="3">
        <f>'Нові випадки'!L52+'НЛ 1 кат.'!L52+Рецидиви!L52+Інші!L52</f>
        <v>0</v>
      </c>
      <c r="M52" s="3">
        <f>'Нові випадки'!M52+'НЛ 1 кат.'!M52+Рецидиви!M52+Інші!M52</f>
        <v>0</v>
      </c>
    </row>
    <row r="53" spans="1:13" x14ac:dyDescent="0.2">
      <c r="A53" s="62">
        <v>11</v>
      </c>
      <c r="B53" s="63" t="s">
        <v>27</v>
      </c>
      <c r="C53" s="3">
        <f t="shared" si="3"/>
        <v>0</v>
      </c>
      <c r="D53" s="3">
        <f>'Нові випадки'!D53+'НЛ 1 кат.'!D53+Рецидиви!D53+Інші!D53</f>
        <v>0</v>
      </c>
      <c r="E53" s="3">
        <f>'Нові випадки'!E53+'НЛ 1 кат.'!E53+Рецидиви!E53+Інші!E53</f>
        <v>0</v>
      </c>
      <c r="F53" s="3">
        <f>'Нові випадки'!F53+'НЛ 1 кат.'!F53+Рецидиви!F53+Інші!F53</f>
        <v>0</v>
      </c>
      <c r="G53" s="3">
        <f>'Нові випадки'!G53+'НЛ 1 кат.'!G53+Рецидиви!G53+Інші!G53</f>
        <v>0</v>
      </c>
      <c r="H53" s="3">
        <f>'Нові випадки'!H53+'НЛ 1 кат.'!H53+Рецидиви!H53+Інші!H53</f>
        <v>0</v>
      </c>
      <c r="I53" s="3">
        <f>'Нові випадки'!I53+'НЛ 1 кат.'!I53+Рецидиви!I53+Інші!I53</f>
        <v>0</v>
      </c>
      <c r="J53" s="3">
        <f>'Нові випадки'!J53+'НЛ 1 кат.'!J53+Рецидиви!J53+Інші!J53</f>
        <v>0</v>
      </c>
      <c r="K53" s="3">
        <f>'Нові випадки'!K53+'НЛ 1 кат.'!K53+Рецидиви!K53+Інші!K53</f>
        <v>0</v>
      </c>
      <c r="L53" s="3">
        <f>'Нові випадки'!L53+'НЛ 1 кат.'!L53+Рецидиви!L53+Інші!L53</f>
        <v>0</v>
      </c>
      <c r="M53" s="3">
        <f>'Нові випадки'!M53+'НЛ 1 кат.'!M53+Рецидиви!M53+Інші!M53</f>
        <v>0</v>
      </c>
    </row>
    <row r="54" spans="1:13" x14ac:dyDescent="0.2">
      <c r="A54" s="62">
        <v>12</v>
      </c>
      <c r="B54" s="63" t="s">
        <v>28</v>
      </c>
      <c r="C54" s="3">
        <f t="shared" si="3"/>
        <v>0</v>
      </c>
      <c r="D54" s="3">
        <f>'Нові випадки'!D54+'НЛ 1 кат.'!D54+Рецидиви!D54+Інші!D54</f>
        <v>0</v>
      </c>
      <c r="E54" s="3">
        <f>'Нові випадки'!E54+'НЛ 1 кат.'!E54+Рецидиви!E54+Інші!E54</f>
        <v>0</v>
      </c>
      <c r="F54" s="3">
        <f>'Нові випадки'!F54+'НЛ 1 кат.'!F54+Рецидиви!F54+Інші!F54</f>
        <v>0</v>
      </c>
      <c r="G54" s="3">
        <f>'Нові випадки'!G54+'НЛ 1 кат.'!G54+Рецидиви!G54+Інші!G54</f>
        <v>0</v>
      </c>
      <c r="H54" s="3">
        <f>'Нові випадки'!H54+'НЛ 1 кат.'!H54+Рецидиви!H54+Інші!H54</f>
        <v>0</v>
      </c>
      <c r="I54" s="3">
        <f>'Нові випадки'!I54+'НЛ 1 кат.'!I54+Рецидиви!I54+Інші!I54</f>
        <v>0</v>
      </c>
      <c r="J54" s="3">
        <f>'Нові випадки'!J54+'НЛ 1 кат.'!J54+Рецидиви!J54+Інші!J54</f>
        <v>0</v>
      </c>
      <c r="K54" s="3">
        <f>'Нові випадки'!K54+'НЛ 1 кат.'!K54+Рецидиви!K54+Інші!K54</f>
        <v>0</v>
      </c>
      <c r="L54" s="3">
        <f>'Нові випадки'!L54+'НЛ 1 кат.'!L54+Рецидиви!L54+Інші!L54</f>
        <v>0</v>
      </c>
      <c r="M54" s="3">
        <f>'Нові випадки'!M54+'НЛ 1 кат.'!M54+Рецидиви!M54+Інші!M54</f>
        <v>0</v>
      </c>
    </row>
    <row r="55" spans="1:13" x14ac:dyDescent="0.2">
      <c r="A55" s="62">
        <v>13</v>
      </c>
      <c r="B55" s="63" t="s">
        <v>29</v>
      </c>
      <c r="C55" s="3">
        <f t="shared" si="3"/>
        <v>0</v>
      </c>
      <c r="D55" s="3">
        <f>'Нові випадки'!D55+'НЛ 1 кат.'!D55+Рецидиви!D55+Інші!D55</f>
        <v>0</v>
      </c>
      <c r="E55" s="3">
        <f>'Нові випадки'!E55+'НЛ 1 кат.'!E55+Рецидиви!E55+Інші!E55</f>
        <v>0</v>
      </c>
      <c r="F55" s="3">
        <f>'Нові випадки'!F55+'НЛ 1 кат.'!F55+Рецидиви!F55+Інші!F55</f>
        <v>0</v>
      </c>
      <c r="G55" s="3">
        <f>'Нові випадки'!G55+'НЛ 1 кат.'!G55+Рецидиви!G55+Інші!G55</f>
        <v>0</v>
      </c>
      <c r="H55" s="3">
        <f>'Нові випадки'!H55+'НЛ 1 кат.'!H55+Рецидиви!H55+Інші!H55</f>
        <v>0</v>
      </c>
      <c r="I55" s="3">
        <f>'Нові випадки'!I55+'НЛ 1 кат.'!I55+Рецидиви!I55+Інші!I55</f>
        <v>0</v>
      </c>
      <c r="J55" s="3">
        <f>'Нові випадки'!J55+'НЛ 1 кат.'!J55+Рецидиви!J55+Інші!J55</f>
        <v>0</v>
      </c>
      <c r="K55" s="3">
        <f>'Нові випадки'!K55+'НЛ 1 кат.'!K55+Рецидиви!K55+Інші!K55</f>
        <v>0</v>
      </c>
      <c r="L55" s="3">
        <f>'Нові випадки'!L55+'НЛ 1 кат.'!L55+Рецидиви!L55+Інші!L55</f>
        <v>0</v>
      </c>
      <c r="M55" s="3">
        <f>'Нові випадки'!M55+'НЛ 1 кат.'!M55+Рецидиви!M55+Інші!M55</f>
        <v>0</v>
      </c>
    </row>
    <row r="56" spans="1:13" x14ac:dyDescent="0.2">
      <c r="A56" s="36">
        <v>14</v>
      </c>
      <c r="B56" s="2" t="s">
        <v>30</v>
      </c>
      <c r="C56" s="3">
        <f t="shared" si="3"/>
        <v>0</v>
      </c>
      <c r="D56" s="3">
        <f>'Нові випадки'!D56+'НЛ 1 кат.'!D56+Рецидиви!D56+Інші!D56</f>
        <v>0</v>
      </c>
      <c r="E56" s="3">
        <f>'Нові випадки'!E56+'НЛ 1 кат.'!E56+Рецидиви!E56+Інші!E56</f>
        <v>0</v>
      </c>
      <c r="F56" s="3">
        <f>'Нові випадки'!F56+'НЛ 1 кат.'!F56+Рецидиви!F56+Інші!F56</f>
        <v>0</v>
      </c>
      <c r="G56" s="3">
        <f>'Нові випадки'!G56+'НЛ 1 кат.'!G56+Рецидиви!G56+Інші!G56</f>
        <v>0</v>
      </c>
      <c r="H56" s="3">
        <f>'Нові випадки'!H56+'НЛ 1 кат.'!H56+Рецидиви!H56+Інші!H56</f>
        <v>0</v>
      </c>
      <c r="I56" s="3">
        <f>'Нові випадки'!I56+'НЛ 1 кат.'!I56+Рецидиви!I56+Інші!I56</f>
        <v>0</v>
      </c>
      <c r="J56" s="3">
        <f>'Нові випадки'!J56+'НЛ 1 кат.'!J56+Рецидиви!J56+Інші!J56</f>
        <v>0</v>
      </c>
      <c r="K56" s="3">
        <f>'Нові випадки'!K56+'НЛ 1 кат.'!K56+Рецидиви!K56+Інші!K56</f>
        <v>0</v>
      </c>
      <c r="L56" s="3">
        <f>'Нові випадки'!L56+'НЛ 1 кат.'!L56+Рецидиви!L56+Інші!L56</f>
        <v>0</v>
      </c>
      <c r="M56" s="3">
        <f>'Нові випадки'!M56+'НЛ 1 кат.'!M56+Рецидиви!M56+Інші!M56</f>
        <v>0</v>
      </c>
    </row>
    <row r="57" spans="1:13" x14ac:dyDescent="0.2">
      <c r="A57" s="36">
        <v>15</v>
      </c>
      <c r="B57" s="2" t="s">
        <v>31</v>
      </c>
      <c r="C57" s="3">
        <f t="shared" si="3"/>
        <v>0</v>
      </c>
      <c r="D57" s="3">
        <f>'Нові випадки'!D57+'НЛ 1 кат.'!D57+Рецидиви!D57+Інші!D57</f>
        <v>0</v>
      </c>
      <c r="E57" s="3">
        <f>'Нові випадки'!E57+'НЛ 1 кат.'!E57+Рецидиви!E57+Інші!E57</f>
        <v>0</v>
      </c>
      <c r="F57" s="3">
        <f>'Нові випадки'!F57+'НЛ 1 кат.'!F57+Рецидиви!F57+Інші!F57</f>
        <v>0</v>
      </c>
      <c r="G57" s="3">
        <f>'Нові випадки'!G57+'НЛ 1 кат.'!G57+Рецидиви!G57+Інші!G57</f>
        <v>0</v>
      </c>
      <c r="H57" s="3">
        <f>'Нові випадки'!H57+'НЛ 1 кат.'!H57+Рецидиви!H57+Інші!H57</f>
        <v>0</v>
      </c>
      <c r="I57" s="3">
        <f>'Нові випадки'!I57+'НЛ 1 кат.'!I57+Рецидиви!I57+Інші!I57</f>
        <v>0</v>
      </c>
      <c r="J57" s="3">
        <f>'Нові випадки'!J57+'НЛ 1 кат.'!J57+Рецидиви!J57+Інші!J57</f>
        <v>0</v>
      </c>
      <c r="K57" s="3">
        <f>'Нові випадки'!K57+'НЛ 1 кат.'!K57+Рецидиви!K57+Інші!K57</f>
        <v>0</v>
      </c>
      <c r="L57" s="3">
        <f>'Нові випадки'!L57+'НЛ 1 кат.'!L57+Рецидиви!L57+Інші!L57</f>
        <v>0</v>
      </c>
      <c r="M57" s="3">
        <f>'Нові випадки'!M57+'НЛ 1 кат.'!M57+Рецидиви!M57+Інші!M57</f>
        <v>0</v>
      </c>
    </row>
    <row r="58" spans="1:13" x14ac:dyDescent="0.2">
      <c r="A58" s="36">
        <v>16</v>
      </c>
      <c r="B58" s="2" t="s">
        <v>32</v>
      </c>
      <c r="C58" s="3">
        <f t="shared" si="3"/>
        <v>0</v>
      </c>
      <c r="D58" s="3">
        <f>'Нові випадки'!D58+'НЛ 1 кат.'!D58+Рецидиви!D58+Інші!D58</f>
        <v>0</v>
      </c>
      <c r="E58" s="3">
        <f>'Нові випадки'!E58+'НЛ 1 кат.'!E58+Рецидиви!E58+Інші!E58</f>
        <v>0</v>
      </c>
      <c r="F58" s="3">
        <f>'Нові випадки'!F58+'НЛ 1 кат.'!F58+Рецидиви!F58+Інші!F58</f>
        <v>0</v>
      </c>
      <c r="G58" s="3">
        <f>'Нові випадки'!G58+'НЛ 1 кат.'!G58+Рецидиви!G58+Інші!G58</f>
        <v>0</v>
      </c>
      <c r="H58" s="3">
        <f>'Нові випадки'!H58+'НЛ 1 кат.'!H58+Рецидиви!H58+Інші!H58</f>
        <v>0</v>
      </c>
      <c r="I58" s="3">
        <f>'Нові випадки'!I58+'НЛ 1 кат.'!I58+Рецидиви!I58+Інші!I58</f>
        <v>0</v>
      </c>
      <c r="J58" s="3">
        <f>'Нові випадки'!J58+'НЛ 1 кат.'!J58+Рецидиви!J58+Інші!J58</f>
        <v>0</v>
      </c>
      <c r="K58" s="3">
        <f>'Нові випадки'!K58+'НЛ 1 кат.'!K58+Рецидиви!K58+Інші!K58</f>
        <v>0</v>
      </c>
      <c r="L58" s="3">
        <f>'Нові випадки'!L58+'НЛ 1 кат.'!L58+Рецидиви!L58+Інші!L58</f>
        <v>0</v>
      </c>
      <c r="M58" s="3">
        <f>'Нові випадки'!M58+'НЛ 1 кат.'!M58+Рецидиви!M58+Інші!M58</f>
        <v>0</v>
      </c>
    </row>
    <row r="59" spans="1:13" x14ac:dyDescent="0.2">
      <c r="A59" s="62">
        <v>17</v>
      </c>
      <c r="B59" s="63" t="s">
        <v>33</v>
      </c>
      <c r="C59" s="3">
        <f t="shared" si="3"/>
        <v>0</v>
      </c>
      <c r="D59" s="3">
        <f>'Нові випадки'!D59+'НЛ 1 кат.'!D59+Рецидиви!D59+Інші!D59</f>
        <v>0</v>
      </c>
      <c r="E59" s="3">
        <f>'Нові випадки'!E59+'НЛ 1 кат.'!E59+Рецидиви!E59+Інші!E59</f>
        <v>0</v>
      </c>
      <c r="F59" s="3">
        <f>'Нові випадки'!F59+'НЛ 1 кат.'!F59+Рецидиви!F59+Інші!F59</f>
        <v>0</v>
      </c>
      <c r="G59" s="3">
        <f>'Нові випадки'!G59+'НЛ 1 кат.'!G59+Рецидиви!G59+Інші!G59</f>
        <v>0</v>
      </c>
      <c r="H59" s="3">
        <f>'Нові випадки'!H59+'НЛ 1 кат.'!H59+Рецидиви!H59+Інші!H59</f>
        <v>0</v>
      </c>
      <c r="I59" s="3">
        <f>'Нові випадки'!I59+'НЛ 1 кат.'!I59+Рецидиви!I59+Інші!I59</f>
        <v>0</v>
      </c>
      <c r="J59" s="3">
        <f>'Нові випадки'!J59+'НЛ 1 кат.'!J59+Рецидиви!J59+Інші!J59</f>
        <v>0</v>
      </c>
      <c r="K59" s="3">
        <f>'Нові випадки'!K59+'НЛ 1 кат.'!K59+Рецидиви!K59+Інші!K59</f>
        <v>0</v>
      </c>
      <c r="L59" s="3">
        <f>'Нові випадки'!L59+'НЛ 1 кат.'!L59+Рецидиви!L59+Інші!L59</f>
        <v>0</v>
      </c>
      <c r="M59" s="3">
        <f>'Нові випадки'!M59+'НЛ 1 кат.'!M59+Рецидиви!M59+Інші!M59</f>
        <v>0</v>
      </c>
    </row>
    <row r="60" spans="1:13" x14ac:dyDescent="0.2">
      <c r="A60" s="62">
        <v>18</v>
      </c>
      <c r="B60" s="63" t="s">
        <v>34</v>
      </c>
      <c r="C60" s="3">
        <f t="shared" si="3"/>
        <v>0</v>
      </c>
      <c r="D60" s="3">
        <f>'Нові випадки'!D60+'НЛ 1 кат.'!D60+Рецидиви!D60+Інші!D60</f>
        <v>0</v>
      </c>
      <c r="E60" s="3">
        <f>'Нові випадки'!E60+'НЛ 1 кат.'!E60+Рецидиви!E60+Інші!E60</f>
        <v>0</v>
      </c>
      <c r="F60" s="3">
        <f>'Нові випадки'!F60+'НЛ 1 кат.'!F60+Рецидиви!F60+Інші!F60</f>
        <v>0</v>
      </c>
      <c r="G60" s="3">
        <f>'Нові випадки'!G60+'НЛ 1 кат.'!G60+Рецидиви!G60+Інші!G60</f>
        <v>0</v>
      </c>
      <c r="H60" s="3">
        <f>'Нові випадки'!H60+'НЛ 1 кат.'!H60+Рецидиви!H60+Інші!H60</f>
        <v>0</v>
      </c>
      <c r="I60" s="3">
        <f>'Нові випадки'!I60+'НЛ 1 кат.'!I60+Рецидиви!I60+Інші!I60</f>
        <v>0</v>
      </c>
      <c r="J60" s="3">
        <f>'Нові випадки'!J60+'НЛ 1 кат.'!J60+Рецидиви!J60+Інші!J60</f>
        <v>0</v>
      </c>
      <c r="K60" s="3">
        <f>'Нові випадки'!K60+'НЛ 1 кат.'!K60+Рецидиви!K60+Інші!K60</f>
        <v>0</v>
      </c>
      <c r="L60" s="3">
        <f>'Нові випадки'!L60+'НЛ 1 кат.'!L60+Рецидиви!L60+Інші!L60</f>
        <v>0</v>
      </c>
      <c r="M60" s="3">
        <f>'Нові випадки'!M60+'НЛ 1 кат.'!M60+Рецидиви!M60+Інші!M60</f>
        <v>0</v>
      </c>
    </row>
    <row r="61" spans="1:13" x14ac:dyDescent="0.2">
      <c r="A61" s="36">
        <v>19</v>
      </c>
      <c r="B61" s="2" t="s">
        <v>35</v>
      </c>
      <c r="C61" s="3">
        <f t="shared" si="3"/>
        <v>0</v>
      </c>
      <c r="D61" s="3">
        <f>'Нові випадки'!D61+'НЛ 1 кат.'!D61+Рецидиви!D61+Інші!D61</f>
        <v>0</v>
      </c>
      <c r="E61" s="3">
        <f>'Нові випадки'!E61+'НЛ 1 кат.'!E61+Рецидиви!E61+Інші!E61</f>
        <v>0</v>
      </c>
      <c r="F61" s="3">
        <f>'Нові випадки'!F61+'НЛ 1 кат.'!F61+Рецидиви!F61+Інші!F61</f>
        <v>0</v>
      </c>
      <c r="G61" s="3">
        <f>'Нові випадки'!G61+'НЛ 1 кат.'!G61+Рецидиви!G61+Інші!G61</f>
        <v>0</v>
      </c>
      <c r="H61" s="3">
        <f>'Нові випадки'!H61+'НЛ 1 кат.'!H61+Рецидиви!H61+Інші!H61</f>
        <v>0</v>
      </c>
      <c r="I61" s="3">
        <f>'Нові випадки'!I61+'НЛ 1 кат.'!I61+Рецидиви!I61+Інші!I61</f>
        <v>0</v>
      </c>
      <c r="J61" s="3">
        <f>'Нові випадки'!J61+'НЛ 1 кат.'!J61+Рецидиви!J61+Інші!J61</f>
        <v>0</v>
      </c>
      <c r="K61" s="3">
        <f>'Нові випадки'!K61+'НЛ 1 кат.'!K61+Рецидиви!K61+Інші!K61</f>
        <v>0</v>
      </c>
      <c r="L61" s="3">
        <f>'Нові випадки'!L61+'НЛ 1 кат.'!L61+Рецидиви!L61+Інші!L61</f>
        <v>0</v>
      </c>
      <c r="M61" s="3">
        <f>'Нові випадки'!M61+'НЛ 1 кат.'!M61+Рецидиви!M61+Інші!M61</f>
        <v>0</v>
      </c>
    </row>
    <row r="62" spans="1:13" x14ac:dyDescent="0.2">
      <c r="A62" s="62">
        <v>20</v>
      </c>
      <c r="B62" s="63" t="s">
        <v>36</v>
      </c>
      <c r="C62" s="3">
        <f t="shared" si="3"/>
        <v>0</v>
      </c>
      <c r="D62" s="3">
        <f>'Нові випадки'!D62+'НЛ 1 кат.'!D62+Рецидиви!D62+Інші!D62</f>
        <v>0</v>
      </c>
      <c r="E62" s="3">
        <f>'Нові випадки'!E62+'НЛ 1 кат.'!E62+Рецидиви!E62+Інші!E62</f>
        <v>0</v>
      </c>
      <c r="F62" s="3">
        <f>'Нові випадки'!F62+'НЛ 1 кат.'!F62+Рецидиви!F62+Інші!F62</f>
        <v>0</v>
      </c>
      <c r="G62" s="3">
        <f>'Нові випадки'!G62+'НЛ 1 кат.'!G62+Рецидиви!G62+Інші!G62</f>
        <v>0</v>
      </c>
      <c r="H62" s="3">
        <f>'Нові випадки'!H62+'НЛ 1 кат.'!H62+Рецидиви!H62+Інші!H62</f>
        <v>0</v>
      </c>
      <c r="I62" s="3">
        <f>'Нові випадки'!I62+'НЛ 1 кат.'!I62+Рецидиви!I62+Інші!I62</f>
        <v>0</v>
      </c>
      <c r="J62" s="3">
        <f>'Нові випадки'!J62+'НЛ 1 кат.'!J62+Рецидиви!J62+Інші!J62</f>
        <v>0</v>
      </c>
      <c r="K62" s="3">
        <f>'Нові випадки'!K62+'НЛ 1 кат.'!K62+Рецидиви!K62+Інші!K62</f>
        <v>0</v>
      </c>
      <c r="L62" s="3">
        <f>'Нові випадки'!L62+'НЛ 1 кат.'!L62+Рецидиви!L62+Інші!L62</f>
        <v>0</v>
      </c>
      <c r="M62" s="3">
        <f>'Нові випадки'!M62+'НЛ 1 кат.'!M62+Рецидиви!M62+Інші!M62</f>
        <v>0</v>
      </c>
    </row>
    <row r="63" spans="1:13" x14ac:dyDescent="0.2">
      <c r="A63" s="62">
        <v>21</v>
      </c>
      <c r="B63" s="63" t="s">
        <v>37</v>
      </c>
      <c r="C63" s="3">
        <f t="shared" si="3"/>
        <v>0</v>
      </c>
      <c r="D63" s="3">
        <f>'Нові випадки'!D63+'НЛ 1 кат.'!D63+Рецидиви!D63+Інші!D63</f>
        <v>0</v>
      </c>
      <c r="E63" s="3">
        <f>'Нові випадки'!E63+'НЛ 1 кат.'!E63+Рецидиви!E63+Інші!E63</f>
        <v>0</v>
      </c>
      <c r="F63" s="3">
        <f>'Нові випадки'!F63+'НЛ 1 кат.'!F63+Рецидиви!F63+Інші!F63</f>
        <v>0</v>
      </c>
      <c r="G63" s="3">
        <f>'Нові випадки'!G63+'НЛ 1 кат.'!G63+Рецидиви!G63+Інші!G63</f>
        <v>0</v>
      </c>
      <c r="H63" s="3">
        <f>'Нові випадки'!H63+'НЛ 1 кат.'!H63+Рецидиви!H63+Інші!H63</f>
        <v>0</v>
      </c>
      <c r="I63" s="3">
        <f>'Нові випадки'!I63+'НЛ 1 кат.'!I63+Рецидиви!I63+Інші!I63</f>
        <v>0</v>
      </c>
      <c r="J63" s="3">
        <f>'Нові випадки'!J63+'НЛ 1 кат.'!J63+Рецидиви!J63+Інші!J63</f>
        <v>0</v>
      </c>
      <c r="K63" s="3">
        <f>'Нові випадки'!K63+'НЛ 1 кат.'!K63+Рецидиви!K63+Інші!K63</f>
        <v>0</v>
      </c>
      <c r="L63" s="3">
        <f>'Нові випадки'!L63+'НЛ 1 кат.'!L63+Рецидиви!L63+Інші!L63</f>
        <v>0</v>
      </c>
      <c r="M63" s="3">
        <f>'Нові випадки'!M63+'НЛ 1 кат.'!M63+Рецидиви!M63+Інші!M63</f>
        <v>0</v>
      </c>
    </row>
    <row r="64" spans="1:13" x14ac:dyDescent="0.2">
      <c r="A64" s="62">
        <v>22</v>
      </c>
      <c r="B64" s="63" t="s">
        <v>38</v>
      </c>
      <c r="C64" s="3">
        <f t="shared" si="3"/>
        <v>0</v>
      </c>
      <c r="D64" s="3">
        <f>'Нові випадки'!D64+'НЛ 1 кат.'!D64+Рецидиви!D64+Інші!D64</f>
        <v>0</v>
      </c>
      <c r="E64" s="3">
        <f>'Нові випадки'!E64+'НЛ 1 кат.'!E64+Рецидиви!E64+Інші!E64</f>
        <v>0</v>
      </c>
      <c r="F64" s="3">
        <f>'Нові випадки'!F64+'НЛ 1 кат.'!F64+Рецидиви!F64+Інші!F64</f>
        <v>0</v>
      </c>
      <c r="G64" s="3">
        <f>'Нові випадки'!G64+'НЛ 1 кат.'!G64+Рецидиви!G64+Інші!G64</f>
        <v>0</v>
      </c>
      <c r="H64" s="3">
        <f>'Нові випадки'!H64+'НЛ 1 кат.'!H64+Рецидиви!H64+Інші!H64</f>
        <v>0</v>
      </c>
      <c r="I64" s="3">
        <f>'Нові випадки'!I64+'НЛ 1 кат.'!I64+Рецидиви!I64+Інші!I64</f>
        <v>0</v>
      </c>
      <c r="J64" s="3">
        <f>'Нові випадки'!J64+'НЛ 1 кат.'!J64+Рецидиви!J64+Інші!J64</f>
        <v>0</v>
      </c>
      <c r="K64" s="3">
        <f>'Нові випадки'!K64+'НЛ 1 кат.'!K64+Рецидиви!K64+Інші!K64</f>
        <v>0</v>
      </c>
      <c r="L64" s="3">
        <f>'Нові випадки'!L64+'НЛ 1 кат.'!L64+Рецидиви!L64+Інші!L64</f>
        <v>0</v>
      </c>
      <c r="M64" s="3">
        <f>'Нові випадки'!M64+'НЛ 1 кат.'!M64+Рецидиви!M64+Інші!M64</f>
        <v>0</v>
      </c>
    </row>
    <row r="65" spans="1:13" x14ac:dyDescent="0.2">
      <c r="A65" s="62">
        <v>23</v>
      </c>
      <c r="B65" s="63" t="s">
        <v>39</v>
      </c>
      <c r="C65" s="3">
        <f t="shared" si="3"/>
        <v>0</v>
      </c>
      <c r="D65" s="3">
        <f>'Нові випадки'!D65+'НЛ 1 кат.'!D65+Рецидиви!D65+Інші!D65</f>
        <v>0</v>
      </c>
      <c r="E65" s="3">
        <f>'Нові випадки'!E65+'НЛ 1 кат.'!E65+Рецидиви!E65+Інші!E65</f>
        <v>0</v>
      </c>
      <c r="F65" s="3">
        <f>'Нові випадки'!F65+'НЛ 1 кат.'!F65+Рецидиви!F65+Інші!F65</f>
        <v>0</v>
      </c>
      <c r="G65" s="3">
        <f>'Нові випадки'!G65+'НЛ 1 кат.'!G65+Рецидиви!G65+Інші!G65</f>
        <v>0</v>
      </c>
      <c r="H65" s="3">
        <f>'Нові випадки'!H65+'НЛ 1 кат.'!H65+Рецидиви!H65+Інші!H65</f>
        <v>0</v>
      </c>
      <c r="I65" s="3">
        <f>'Нові випадки'!I65+'НЛ 1 кат.'!I65+Рецидиви!I65+Інші!I65</f>
        <v>0</v>
      </c>
      <c r="J65" s="3">
        <f>'Нові випадки'!J65+'НЛ 1 кат.'!J65+Рецидиви!J65+Інші!J65</f>
        <v>0</v>
      </c>
      <c r="K65" s="3">
        <f>'Нові випадки'!K65+'НЛ 1 кат.'!K65+Рецидиви!K65+Інші!K65</f>
        <v>0</v>
      </c>
      <c r="L65" s="3">
        <f>'Нові випадки'!L65+'НЛ 1 кат.'!L65+Рецидиви!L65+Інші!L65</f>
        <v>0</v>
      </c>
      <c r="M65" s="3">
        <f>'Нові випадки'!M65+'НЛ 1 кат.'!M65+Рецидиви!M65+Інші!M65</f>
        <v>0</v>
      </c>
    </row>
    <row r="66" spans="1:13" x14ac:dyDescent="0.2">
      <c r="A66" s="62">
        <v>24</v>
      </c>
      <c r="B66" s="63" t="s">
        <v>40</v>
      </c>
      <c r="C66" s="3">
        <f t="shared" si="3"/>
        <v>0</v>
      </c>
      <c r="D66" s="3">
        <f>'Нові випадки'!D66+'НЛ 1 кат.'!D66+Рецидиви!D66+Інші!D66</f>
        <v>0</v>
      </c>
      <c r="E66" s="3">
        <f>'Нові випадки'!E66+'НЛ 1 кат.'!E66+Рецидиви!E66+Інші!E66</f>
        <v>0</v>
      </c>
      <c r="F66" s="3">
        <f>'Нові випадки'!F66+'НЛ 1 кат.'!F66+Рецидиви!F66+Інші!F66</f>
        <v>0</v>
      </c>
      <c r="G66" s="3">
        <f>'Нові випадки'!G66+'НЛ 1 кат.'!G66+Рецидиви!G66+Інші!G66</f>
        <v>0</v>
      </c>
      <c r="H66" s="3">
        <f>'Нові випадки'!H66+'НЛ 1 кат.'!H66+Рецидиви!H66+Інші!H66</f>
        <v>0</v>
      </c>
      <c r="I66" s="3">
        <f>'Нові випадки'!I66+'НЛ 1 кат.'!I66+Рецидиви!I66+Інші!I66</f>
        <v>0</v>
      </c>
      <c r="J66" s="3">
        <f>'Нові випадки'!J66+'НЛ 1 кат.'!J66+Рецидиви!J66+Інші!J66</f>
        <v>0</v>
      </c>
      <c r="K66" s="3">
        <f>'Нові випадки'!K66+'НЛ 1 кат.'!K66+Рецидиви!K66+Інші!K66</f>
        <v>0</v>
      </c>
      <c r="L66" s="3">
        <f>'Нові випадки'!L66+'НЛ 1 кат.'!L66+Рецидиви!L66+Інші!L66</f>
        <v>0</v>
      </c>
      <c r="M66" s="3">
        <f>'Нові випадки'!M66+'НЛ 1 кат.'!M66+Рецидиви!M66+Інші!M66</f>
        <v>0</v>
      </c>
    </row>
    <row r="67" spans="1:13" x14ac:dyDescent="0.2">
      <c r="A67" s="62">
        <v>25</v>
      </c>
      <c r="B67" s="63" t="s">
        <v>41</v>
      </c>
      <c r="C67" s="3">
        <f t="shared" si="3"/>
        <v>0</v>
      </c>
      <c r="D67" s="3">
        <f>'Нові випадки'!D67+'НЛ 1 кат.'!D67+Рецидиви!D67+Інші!D67</f>
        <v>0</v>
      </c>
      <c r="E67" s="3">
        <f>'Нові випадки'!E67+'НЛ 1 кат.'!E67+Рецидиви!E67+Інші!E67</f>
        <v>0</v>
      </c>
      <c r="F67" s="3">
        <f>'Нові випадки'!F67+'НЛ 1 кат.'!F67+Рецидиви!F67+Інші!F67</f>
        <v>0</v>
      </c>
      <c r="G67" s="3">
        <f>'Нові випадки'!G67+'НЛ 1 кат.'!G67+Рецидиви!G67+Інші!G67</f>
        <v>0</v>
      </c>
      <c r="H67" s="3">
        <f>'Нові випадки'!H67+'НЛ 1 кат.'!H67+Рецидиви!H67+Інші!H67</f>
        <v>0</v>
      </c>
      <c r="I67" s="3">
        <f>'Нові випадки'!I67+'НЛ 1 кат.'!I67+Рецидиви!I67+Інші!I67</f>
        <v>0</v>
      </c>
      <c r="J67" s="3">
        <f>'Нові випадки'!J67+'НЛ 1 кат.'!J67+Рецидиви!J67+Інші!J67</f>
        <v>0</v>
      </c>
      <c r="K67" s="3">
        <f>'Нові випадки'!K67+'НЛ 1 кат.'!K67+Рецидиви!K67+Інші!K67</f>
        <v>0</v>
      </c>
      <c r="L67" s="3">
        <f>'Нові випадки'!L67+'НЛ 1 кат.'!L67+Рецидиви!L67+Інші!L67</f>
        <v>0</v>
      </c>
      <c r="M67" s="3">
        <f>'Нові випадки'!M67+'НЛ 1 кат.'!M67+Рецидиви!M67+Інші!M67</f>
        <v>0</v>
      </c>
    </row>
    <row r="68" spans="1:13" ht="15.75" customHeight="1" x14ac:dyDescent="0.2">
      <c r="A68" s="62">
        <v>26</v>
      </c>
      <c r="B68" s="49" t="s">
        <v>42</v>
      </c>
      <c r="C68" s="3">
        <f t="shared" si="3"/>
        <v>0</v>
      </c>
      <c r="D68" s="3">
        <f>'Нові випадки'!D68+'НЛ 1 кат.'!D68+Рецидиви!D68+Інші!D68</f>
        <v>0</v>
      </c>
      <c r="E68" s="3">
        <f>'Нові випадки'!E68+'НЛ 1 кат.'!E68+Рецидиви!E68+Інші!E68</f>
        <v>0</v>
      </c>
      <c r="F68" s="3">
        <f>'Нові випадки'!F68+'НЛ 1 кат.'!F68+Рецидиви!F68+Інші!F68</f>
        <v>0</v>
      </c>
      <c r="G68" s="3">
        <f>'Нові випадки'!G68+'НЛ 1 кат.'!G68+Рецидиви!G68+Інші!G68</f>
        <v>0</v>
      </c>
      <c r="H68" s="3">
        <f>'Нові випадки'!H68+'НЛ 1 кат.'!H68+Рецидиви!H68+Інші!H68</f>
        <v>0</v>
      </c>
      <c r="I68" s="3">
        <f>'Нові випадки'!I68+'НЛ 1 кат.'!I68+Рецидиви!I68+Інші!I68</f>
        <v>0</v>
      </c>
      <c r="J68" s="3">
        <f>'Нові випадки'!J68+'НЛ 1 кат.'!J68+Рецидиви!J68+Інші!J68</f>
        <v>0</v>
      </c>
      <c r="K68" s="3">
        <f>'Нові випадки'!K68+'НЛ 1 кат.'!K68+Рецидиви!K68+Інші!K68</f>
        <v>0</v>
      </c>
      <c r="L68" s="3">
        <f>'Нові випадки'!L68+'НЛ 1 кат.'!L68+Рецидиви!L68+Інші!L68</f>
        <v>0</v>
      </c>
      <c r="M68" s="3">
        <f>'Нові випадки'!M68+'НЛ 1 кат.'!M68+Рецидиви!M68+Інші!M68</f>
        <v>0</v>
      </c>
    </row>
    <row r="69" spans="1:13" ht="15.75" customHeight="1" x14ac:dyDescent="0.2">
      <c r="A69" s="62">
        <v>27</v>
      </c>
      <c r="B69" s="50" t="s">
        <v>43</v>
      </c>
      <c r="C69" s="3">
        <f t="shared" si="3"/>
        <v>0</v>
      </c>
      <c r="D69" s="3">
        <f>'Нові випадки'!D69+'НЛ 1 кат.'!D69+Рецидиви!D69+Інші!D69</f>
        <v>0</v>
      </c>
      <c r="E69" s="3">
        <f>'Нові випадки'!E69+'НЛ 1 кат.'!E69+Рецидиви!E69+Інші!E69</f>
        <v>0</v>
      </c>
      <c r="F69" s="3">
        <f>'Нові випадки'!F69+'НЛ 1 кат.'!F69+Рецидиви!F69+Інші!F69</f>
        <v>0</v>
      </c>
      <c r="G69" s="3">
        <f>'Нові випадки'!G69+'НЛ 1 кат.'!G69+Рецидиви!G69+Інші!G69</f>
        <v>0</v>
      </c>
      <c r="H69" s="3">
        <f>'Нові випадки'!H69+'НЛ 1 кат.'!H69+Рецидиви!H69+Інші!H69</f>
        <v>0</v>
      </c>
      <c r="I69" s="3">
        <f>'Нові випадки'!I69+'НЛ 1 кат.'!I69+Рецидиви!I69+Інші!I69</f>
        <v>0</v>
      </c>
      <c r="J69" s="3">
        <f>'Нові випадки'!J69+'НЛ 1 кат.'!J69+Рецидиви!J69+Інші!J69</f>
        <v>0</v>
      </c>
      <c r="K69" s="3">
        <f>'Нові випадки'!K69+'НЛ 1 кат.'!K69+Рецидиви!K69+Інші!K69</f>
        <v>0</v>
      </c>
      <c r="L69" s="3">
        <f>'Нові випадки'!L69+'НЛ 1 кат.'!L69+Рецидиви!L69+Інші!L69</f>
        <v>0</v>
      </c>
      <c r="M69" s="3">
        <f>'Нові випадки'!M69+'НЛ 1 кат.'!M69+Рецидиви!M69+Інші!M69</f>
        <v>0</v>
      </c>
    </row>
    <row r="70" spans="1:13" ht="15.75" customHeight="1" x14ac:dyDescent="0.2">
      <c r="A70" s="62">
        <v>28</v>
      </c>
      <c r="B70" s="50" t="s">
        <v>44</v>
      </c>
      <c r="C70" s="3">
        <f>D70+F70</f>
        <v>0</v>
      </c>
      <c r="D70" s="3">
        <f>'Нові випадки'!D70+'НЛ 1 кат.'!D70+Рецидиви!D70+Інші!D70</f>
        <v>0</v>
      </c>
      <c r="E70" s="3">
        <f>'Нові випадки'!E70+'НЛ 1 кат.'!E70+Рецидиви!E70+Інші!E70</f>
        <v>0</v>
      </c>
      <c r="F70" s="3">
        <f>'Нові випадки'!F70+'НЛ 1 кат.'!F70+Рецидиви!F70+Інші!F70</f>
        <v>0</v>
      </c>
      <c r="G70" s="3">
        <f>'Нові випадки'!G70+'НЛ 1 кат.'!G70+Рецидиви!G70+Інші!G70</f>
        <v>0</v>
      </c>
      <c r="H70" s="3">
        <f>'Нові випадки'!H70+'НЛ 1 кат.'!H70+Рецидиви!H70+Інші!H70</f>
        <v>0</v>
      </c>
      <c r="I70" s="3">
        <f>'Нові випадки'!I70+'НЛ 1 кат.'!I70+Рецидиви!I70+Інші!I70</f>
        <v>0</v>
      </c>
      <c r="J70" s="3">
        <f>'Нові випадки'!J70+'НЛ 1 кат.'!J70+Рецидиви!J70+Інші!J70</f>
        <v>0</v>
      </c>
      <c r="K70" s="3">
        <f>'Нові випадки'!K70+'НЛ 1 кат.'!K70+Рецидиви!K70+Інші!K70</f>
        <v>0</v>
      </c>
      <c r="L70" s="3">
        <f>'Нові випадки'!L70+'НЛ 1 кат.'!L70+Рецидиви!L70+Інші!L70</f>
        <v>0</v>
      </c>
      <c r="M70" s="3">
        <f>'Нові випадки'!M70+'НЛ 1 кат.'!M70+Рецидиви!M70+Інші!M70</f>
        <v>0</v>
      </c>
    </row>
    <row r="71" spans="1:13" ht="15" customHeight="1" thickBot="1" x14ac:dyDescent="0.25">
      <c r="A71" s="62">
        <v>29</v>
      </c>
      <c r="B71" s="50" t="s">
        <v>45</v>
      </c>
      <c r="C71" s="3">
        <f>D71+F71</f>
        <v>0</v>
      </c>
      <c r="D71" s="3">
        <f>'Нові випадки'!D71+'НЛ 1 кат.'!D71+Рецидиви!D71+Інші!D71</f>
        <v>0</v>
      </c>
      <c r="E71" s="3">
        <f>'Нові випадки'!E71+'НЛ 1 кат.'!E71+Рецидиви!E71+Інші!E71</f>
        <v>0</v>
      </c>
      <c r="F71" s="3">
        <f>'Нові випадки'!F71+'НЛ 1 кат.'!F71+Рецидиви!F71+Інші!F71</f>
        <v>0</v>
      </c>
      <c r="G71" s="3">
        <f>'Нові випадки'!G71+'НЛ 1 кат.'!G71+Рецидиви!G71+Інші!G71</f>
        <v>0</v>
      </c>
      <c r="H71" s="3">
        <f>'Нові випадки'!H71+'НЛ 1 кат.'!H71+Рецидиви!H71+Інші!H71</f>
        <v>0</v>
      </c>
      <c r="I71" s="3">
        <f>'Нові випадки'!I71+'НЛ 1 кат.'!I71+Рецидиви!I71+Інші!I71</f>
        <v>0</v>
      </c>
      <c r="J71" s="3">
        <f>'Нові випадки'!J71+'НЛ 1 кат.'!J71+Рецидиви!J71+Інші!J71</f>
        <v>0</v>
      </c>
      <c r="K71" s="3">
        <f>'Нові випадки'!K71+'НЛ 1 кат.'!K71+Рецидиви!K71+Інші!K71</f>
        <v>0</v>
      </c>
      <c r="L71" s="3">
        <f>'Нові випадки'!L71+'НЛ 1 кат.'!L71+Рецидиви!L71+Інші!L71</f>
        <v>0</v>
      </c>
      <c r="M71" s="3">
        <f>'Нові випадки'!M71+'НЛ 1 кат.'!M71+Рецидиви!M71+Інші!M71</f>
        <v>0</v>
      </c>
    </row>
    <row r="72" spans="1:13" ht="13.5" thickBot="1" x14ac:dyDescent="0.25">
      <c r="A72" s="87" t="s">
        <v>46</v>
      </c>
      <c r="B72" s="88"/>
      <c r="C72" s="51">
        <f t="shared" ref="C72:M72" si="4">SUM(C43:C71)</f>
        <v>0</v>
      </c>
      <c r="D72" s="55">
        <f t="shared" si="4"/>
        <v>0</v>
      </c>
      <c r="E72" s="55">
        <f t="shared" si="4"/>
        <v>0</v>
      </c>
      <c r="F72" s="55">
        <f t="shared" si="4"/>
        <v>0</v>
      </c>
      <c r="G72" s="55">
        <f t="shared" si="4"/>
        <v>0</v>
      </c>
      <c r="H72" s="55">
        <f t="shared" si="4"/>
        <v>0</v>
      </c>
      <c r="I72" s="55">
        <f t="shared" si="4"/>
        <v>0</v>
      </c>
      <c r="J72" s="55">
        <f t="shared" si="4"/>
        <v>0</v>
      </c>
      <c r="K72" s="55">
        <f t="shared" si="4"/>
        <v>0</v>
      </c>
      <c r="L72" s="55">
        <f t="shared" si="4"/>
        <v>0</v>
      </c>
      <c r="M72" s="56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7.7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39.7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67.5" customHeight="1" thickBot="1" x14ac:dyDescent="0.25">
      <c r="A79" s="83"/>
      <c r="B79" s="86"/>
      <c r="C79" s="80"/>
      <c r="D79" s="53" t="s">
        <v>6</v>
      </c>
      <c r="E79" s="53" t="s">
        <v>15</v>
      </c>
      <c r="F79" s="53" t="s">
        <v>6</v>
      </c>
      <c r="G79" s="53" t="s">
        <v>16</v>
      </c>
      <c r="H79" s="93"/>
      <c r="I79" s="93"/>
      <c r="J79" s="93"/>
      <c r="K79" s="93"/>
      <c r="L79" s="93"/>
      <c r="M79" s="94"/>
    </row>
    <row r="80" spans="1:13" x14ac:dyDescent="0.2">
      <c r="A80" s="62">
        <v>1</v>
      </c>
      <c r="B80" s="63" t="s">
        <v>17</v>
      </c>
      <c r="C80" s="39">
        <f t="shared" ref="C80:C103" si="6">D80+F80</f>
        <v>0</v>
      </c>
      <c r="D80" s="3">
        <f>'Нові випадки'!D80+'НЛ 1 кат.'!D80+Рецидиви!D80+Інші!D80</f>
        <v>0</v>
      </c>
      <c r="E80" s="3">
        <f>'Нові випадки'!E80+'НЛ 1 кат.'!E80+Рецидиви!E80+Інші!E80</f>
        <v>0</v>
      </c>
      <c r="F80" s="3">
        <f>'Нові випадки'!F80+'НЛ 1 кат.'!F80+Рецидиви!F80+Інші!F80</f>
        <v>0</v>
      </c>
      <c r="G80" s="3">
        <f>'Нові випадки'!G80+'НЛ 1 кат.'!G80+Рецидиви!G80+Інші!G80</f>
        <v>0</v>
      </c>
      <c r="H80" s="3">
        <f>'Нові випадки'!H80+'НЛ 1 кат.'!H80+Рецидиви!H80+Інші!H80</f>
        <v>0</v>
      </c>
      <c r="I80" s="3">
        <f>'Нові випадки'!I80+'НЛ 1 кат.'!I80+Рецидиви!I80+Інші!I80</f>
        <v>0</v>
      </c>
      <c r="J80" s="3">
        <f>'Нові випадки'!J80+'НЛ 1 кат.'!J80+Рецидиви!J80+Інші!J80</f>
        <v>0</v>
      </c>
      <c r="K80" s="3">
        <f>'Нові випадки'!K80+'НЛ 1 кат.'!K80+Рецидиви!K80+Інші!K80</f>
        <v>0</v>
      </c>
      <c r="L80" s="3">
        <f>'Нові випадки'!L80+'НЛ 1 кат.'!L80+Рецидиви!L80+Інші!L80</f>
        <v>0</v>
      </c>
      <c r="M80" s="3">
        <f>'Нові випадки'!M80+'НЛ 1 кат.'!M80+Рецидиви!M80+Інші!M80</f>
        <v>0</v>
      </c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>
        <f>'Нові випадки'!D81+'НЛ 1 кат.'!D81+Рецидиви!D81+Інші!D81</f>
        <v>0</v>
      </c>
      <c r="E81" s="3">
        <f>'Нові випадки'!E81+'НЛ 1 кат.'!E81+Рецидиви!E81+Інші!E81</f>
        <v>0</v>
      </c>
      <c r="F81" s="3">
        <f>'Нові випадки'!F81+'НЛ 1 кат.'!F81+Рецидиви!F81+Інші!F81</f>
        <v>0</v>
      </c>
      <c r="G81" s="3">
        <f>'Нові випадки'!G81+'НЛ 1 кат.'!G81+Рецидиви!G81+Інші!G81</f>
        <v>0</v>
      </c>
      <c r="H81" s="3">
        <f>'Нові випадки'!H81+'НЛ 1 кат.'!H81+Рецидиви!H81+Інші!H81</f>
        <v>0</v>
      </c>
      <c r="I81" s="3">
        <f>'Нові випадки'!I81+'НЛ 1 кат.'!I81+Рецидиви!I81+Інші!I81</f>
        <v>0</v>
      </c>
      <c r="J81" s="3">
        <f>'Нові випадки'!J81+'НЛ 1 кат.'!J81+Рецидиви!J81+Інші!J81</f>
        <v>0</v>
      </c>
      <c r="K81" s="3">
        <f>'Нові випадки'!K81+'НЛ 1 кат.'!K81+Рецидиви!K81+Інші!K81</f>
        <v>0</v>
      </c>
      <c r="L81" s="3">
        <f>'Нові випадки'!L81+'НЛ 1 кат.'!L81+Рецидиви!L81+Інші!L81</f>
        <v>0</v>
      </c>
      <c r="M81" s="3">
        <f>'Нові випадки'!M81+'НЛ 1 кат.'!M81+Рецидиви!M81+Інші!M81</f>
        <v>0</v>
      </c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>
        <f>'Нові випадки'!D82+'НЛ 1 кат.'!D82+Рецидиви!D82+Інші!D82</f>
        <v>0</v>
      </c>
      <c r="E82" s="3">
        <f>'Нові випадки'!E82+'НЛ 1 кат.'!E82+Рецидиви!E82+Інші!E82</f>
        <v>0</v>
      </c>
      <c r="F82" s="3">
        <f>'Нові випадки'!F82+'НЛ 1 кат.'!F82+Рецидиви!F82+Інші!F82</f>
        <v>0</v>
      </c>
      <c r="G82" s="3">
        <f>'Нові випадки'!G82+'НЛ 1 кат.'!G82+Рецидиви!G82+Інші!G82</f>
        <v>0</v>
      </c>
      <c r="H82" s="3">
        <f>'Нові випадки'!H82+'НЛ 1 кат.'!H82+Рецидиви!H82+Інші!H82</f>
        <v>0</v>
      </c>
      <c r="I82" s="3">
        <f>'Нові випадки'!I82+'НЛ 1 кат.'!I82+Рецидиви!I82+Інші!I82</f>
        <v>0</v>
      </c>
      <c r="J82" s="3">
        <f>'Нові випадки'!J82+'НЛ 1 кат.'!J82+Рецидиви!J82+Інші!J82</f>
        <v>0</v>
      </c>
      <c r="K82" s="3">
        <f>'Нові випадки'!K82+'НЛ 1 кат.'!K82+Рецидиви!K82+Інші!K82</f>
        <v>0</v>
      </c>
      <c r="L82" s="3">
        <f>'Нові випадки'!L82+'НЛ 1 кат.'!L82+Рецидиви!L82+Інші!L82</f>
        <v>0</v>
      </c>
      <c r="M82" s="3">
        <f>'Нові випадки'!M82+'НЛ 1 кат.'!M82+Рецидиви!M82+Інші!M82</f>
        <v>0</v>
      </c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>
        <f>'Нові випадки'!D83+'НЛ 1 кат.'!D83+Рецидиви!D83+Інші!D83</f>
        <v>0</v>
      </c>
      <c r="E83" s="3">
        <f>'Нові випадки'!E83+'НЛ 1 кат.'!E83+Рецидиви!E83+Інші!E83</f>
        <v>0</v>
      </c>
      <c r="F83" s="3">
        <f>'Нові випадки'!F83+'НЛ 1 кат.'!F83+Рецидиви!F83+Інші!F83</f>
        <v>0</v>
      </c>
      <c r="G83" s="3">
        <f>'Нові випадки'!G83+'НЛ 1 кат.'!G83+Рецидиви!G83+Інші!G83</f>
        <v>0</v>
      </c>
      <c r="H83" s="3">
        <f>'Нові випадки'!H83+'НЛ 1 кат.'!H83+Рецидиви!H83+Інші!H83</f>
        <v>0</v>
      </c>
      <c r="I83" s="3">
        <f>'Нові випадки'!I83+'НЛ 1 кат.'!I83+Рецидиви!I83+Інші!I83</f>
        <v>0</v>
      </c>
      <c r="J83" s="3">
        <f>'Нові випадки'!J83+'НЛ 1 кат.'!J83+Рецидиви!J83+Інші!J83</f>
        <v>0</v>
      </c>
      <c r="K83" s="3">
        <f>'Нові випадки'!K83+'НЛ 1 кат.'!K83+Рецидиви!K83+Інші!K83</f>
        <v>0</v>
      </c>
      <c r="L83" s="3">
        <f>'Нові випадки'!L83+'НЛ 1 кат.'!L83+Рецидиви!L83+Інші!L83</f>
        <v>0</v>
      </c>
      <c r="M83" s="3">
        <f>'Нові випадки'!M83+'НЛ 1 кат.'!M83+Рецидиви!M83+Інші!M83</f>
        <v>0</v>
      </c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>
        <f>'Нові випадки'!D84+'НЛ 1 кат.'!D84+Рецидиви!D84+Інші!D84</f>
        <v>0</v>
      </c>
      <c r="E84" s="3">
        <f>'Нові випадки'!E84+'НЛ 1 кат.'!E84+Рецидиви!E84+Інші!E84</f>
        <v>0</v>
      </c>
      <c r="F84" s="3">
        <f>'Нові випадки'!F84+'НЛ 1 кат.'!F84+Рецидиви!F84+Інші!F84</f>
        <v>0</v>
      </c>
      <c r="G84" s="3">
        <f>'Нові випадки'!G84+'НЛ 1 кат.'!G84+Рецидиви!G84+Інші!G84</f>
        <v>0</v>
      </c>
      <c r="H84" s="3">
        <f>'Нові випадки'!H84+'НЛ 1 кат.'!H84+Рецидиви!H84+Інші!H84</f>
        <v>0</v>
      </c>
      <c r="I84" s="3">
        <f>'Нові випадки'!I84+'НЛ 1 кат.'!I84+Рецидиви!I84+Інші!I84</f>
        <v>0</v>
      </c>
      <c r="J84" s="3">
        <f>'Нові випадки'!J84+'НЛ 1 кат.'!J84+Рецидиви!J84+Інші!J84</f>
        <v>0</v>
      </c>
      <c r="K84" s="3">
        <f>'Нові випадки'!K84+'НЛ 1 кат.'!K84+Рецидиви!K84+Інші!K84</f>
        <v>0</v>
      </c>
      <c r="L84" s="3">
        <f>'Нові випадки'!L84+'НЛ 1 кат.'!L84+Рецидиви!L84+Інші!L84</f>
        <v>0</v>
      </c>
      <c r="M84" s="3">
        <f>'Нові випадки'!M84+'НЛ 1 кат.'!M84+Рецидиви!M84+Інші!M84</f>
        <v>0</v>
      </c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>
        <f>'Нові випадки'!D85+'НЛ 1 кат.'!D85+Рецидиви!D85+Інші!D85</f>
        <v>0</v>
      </c>
      <c r="E85" s="3">
        <f>'Нові випадки'!E85+'НЛ 1 кат.'!E85+Рецидиви!E85+Інші!E85</f>
        <v>0</v>
      </c>
      <c r="F85" s="3">
        <f>'Нові випадки'!F85+'НЛ 1 кат.'!F85+Рецидиви!F85+Інші!F85</f>
        <v>0</v>
      </c>
      <c r="G85" s="3">
        <f>'Нові випадки'!G85+'НЛ 1 кат.'!G85+Рецидиви!G85+Інші!G85</f>
        <v>0</v>
      </c>
      <c r="H85" s="3">
        <f>'Нові випадки'!H85+'НЛ 1 кат.'!H85+Рецидиви!H85+Інші!H85</f>
        <v>0</v>
      </c>
      <c r="I85" s="3">
        <f>'Нові випадки'!I85+'НЛ 1 кат.'!I85+Рецидиви!I85+Інші!I85</f>
        <v>0</v>
      </c>
      <c r="J85" s="3">
        <f>'Нові випадки'!J85+'НЛ 1 кат.'!J85+Рецидиви!J85+Інші!J85</f>
        <v>0</v>
      </c>
      <c r="K85" s="3">
        <f>'Нові випадки'!K85+'НЛ 1 кат.'!K85+Рецидиви!K85+Інші!K85</f>
        <v>0</v>
      </c>
      <c r="L85" s="3">
        <f>'Нові випадки'!L85+'НЛ 1 кат.'!L85+Рецидиви!L85+Інші!L85</f>
        <v>0</v>
      </c>
      <c r="M85" s="3">
        <f>'Нові випадки'!M85+'НЛ 1 кат.'!M85+Рецидиви!M85+Інші!M85</f>
        <v>0</v>
      </c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>
        <f>'Нові випадки'!D86+'НЛ 1 кат.'!D86+Рецидиви!D86+Інші!D86</f>
        <v>0</v>
      </c>
      <c r="E86" s="3">
        <f>'Нові випадки'!E86+'НЛ 1 кат.'!E86+Рецидиви!E86+Інші!E86</f>
        <v>0</v>
      </c>
      <c r="F86" s="3">
        <f>'Нові випадки'!F86+'НЛ 1 кат.'!F86+Рецидиви!F86+Інші!F86</f>
        <v>0</v>
      </c>
      <c r="G86" s="3">
        <f>'Нові випадки'!G86+'НЛ 1 кат.'!G86+Рецидиви!G86+Інші!G86</f>
        <v>0</v>
      </c>
      <c r="H86" s="3">
        <f>'Нові випадки'!H86+'НЛ 1 кат.'!H86+Рецидиви!H86+Інші!H86</f>
        <v>0</v>
      </c>
      <c r="I86" s="3">
        <f>'Нові випадки'!I86+'НЛ 1 кат.'!I86+Рецидиви!I86+Інші!I86</f>
        <v>0</v>
      </c>
      <c r="J86" s="3">
        <f>'Нові випадки'!J86+'НЛ 1 кат.'!J86+Рецидиви!J86+Інші!J86</f>
        <v>0</v>
      </c>
      <c r="K86" s="3">
        <f>'Нові випадки'!K86+'НЛ 1 кат.'!K86+Рецидиви!K86+Інші!K86</f>
        <v>0</v>
      </c>
      <c r="L86" s="3">
        <f>'Нові випадки'!L86+'НЛ 1 кат.'!L86+Рецидиви!L86+Інші!L86</f>
        <v>0</v>
      </c>
      <c r="M86" s="3">
        <f>'Нові випадки'!M86+'НЛ 1 кат.'!M86+Рецидиви!M86+Інші!M86</f>
        <v>0</v>
      </c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>
        <f>'Нові випадки'!D87+'НЛ 1 кат.'!D87+Рецидиви!D87+Інші!D87</f>
        <v>0</v>
      </c>
      <c r="E87" s="3">
        <f>'Нові випадки'!E87+'НЛ 1 кат.'!E87+Рецидиви!E87+Інші!E87</f>
        <v>0</v>
      </c>
      <c r="F87" s="3">
        <f>'Нові випадки'!F87+'НЛ 1 кат.'!F87+Рецидиви!F87+Інші!F87</f>
        <v>0</v>
      </c>
      <c r="G87" s="3">
        <f>'Нові випадки'!G87+'НЛ 1 кат.'!G87+Рецидиви!G87+Інші!G87</f>
        <v>0</v>
      </c>
      <c r="H87" s="3">
        <f>'Нові випадки'!H87+'НЛ 1 кат.'!H87+Рецидиви!H87+Інші!H87</f>
        <v>0</v>
      </c>
      <c r="I87" s="3">
        <f>'Нові випадки'!I87+'НЛ 1 кат.'!I87+Рецидиви!I87+Інші!I87</f>
        <v>0</v>
      </c>
      <c r="J87" s="3">
        <f>'Нові випадки'!J87+'НЛ 1 кат.'!J87+Рецидиви!J87+Інші!J87</f>
        <v>0</v>
      </c>
      <c r="K87" s="3">
        <f>'Нові випадки'!K87+'НЛ 1 кат.'!K87+Рецидиви!K87+Інші!K87</f>
        <v>0</v>
      </c>
      <c r="L87" s="3">
        <f>'Нові випадки'!L87+'НЛ 1 кат.'!L87+Рецидиви!L87+Інші!L87</f>
        <v>0</v>
      </c>
      <c r="M87" s="3">
        <f>'Нові випадки'!M87+'НЛ 1 кат.'!M87+Рецидиви!M87+Інші!M87</f>
        <v>0</v>
      </c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>
        <f>'Нові випадки'!D88+'НЛ 1 кат.'!D88+Рецидиви!D88+Інші!D88</f>
        <v>0</v>
      </c>
      <c r="E88" s="3">
        <f>'Нові випадки'!E88+'НЛ 1 кат.'!E88+Рецидиви!E88+Інші!E88</f>
        <v>0</v>
      </c>
      <c r="F88" s="3">
        <f>'Нові випадки'!F88+'НЛ 1 кат.'!F88+Рецидиви!F88+Інші!F88</f>
        <v>0</v>
      </c>
      <c r="G88" s="3">
        <f>'Нові випадки'!G88+'НЛ 1 кат.'!G88+Рецидиви!G88+Інші!G88</f>
        <v>0</v>
      </c>
      <c r="H88" s="3">
        <f>'Нові випадки'!H88+'НЛ 1 кат.'!H88+Рецидиви!H88+Інші!H88</f>
        <v>0</v>
      </c>
      <c r="I88" s="3">
        <f>'Нові випадки'!I88+'НЛ 1 кат.'!I88+Рецидиви!I88+Інші!I88</f>
        <v>0</v>
      </c>
      <c r="J88" s="3">
        <f>'Нові випадки'!J88+'НЛ 1 кат.'!J88+Рецидиви!J88+Інші!J88</f>
        <v>0</v>
      </c>
      <c r="K88" s="3">
        <f>'Нові випадки'!K88+'НЛ 1 кат.'!K88+Рецидиви!K88+Інші!K88</f>
        <v>0</v>
      </c>
      <c r="L88" s="3">
        <f>'Нові випадки'!L88+'НЛ 1 кат.'!L88+Рецидиви!L88+Інші!L88</f>
        <v>0</v>
      </c>
      <c r="M88" s="3">
        <f>'Нові випадки'!M88+'НЛ 1 кат.'!M88+Рецидиви!M88+Інші!M88</f>
        <v>0</v>
      </c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>
        <f>'Нові випадки'!D89+'НЛ 1 кат.'!D89+Рецидиви!D89+Інші!D89</f>
        <v>0</v>
      </c>
      <c r="E89" s="3">
        <f>'Нові випадки'!E89+'НЛ 1 кат.'!E89+Рецидиви!E89+Інші!E89</f>
        <v>0</v>
      </c>
      <c r="F89" s="3">
        <f>'Нові випадки'!F89+'НЛ 1 кат.'!F89+Рецидиви!F89+Інші!F89</f>
        <v>0</v>
      </c>
      <c r="G89" s="3">
        <f>'Нові випадки'!G89+'НЛ 1 кат.'!G89+Рецидиви!G89+Інші!G89</f>
        <v>0</v>
      </c>
      <c r="H89" s="3">
        <f>'Нові випадки'!H89+'НЛ 1 кат.'!H89+Рецидиви!H89+Інші!H89</f>
        <v>0</v>
      </c>
      <c r="I89" s="3">
        <f>'Нові випадки'!I89+'НЛ 1 кат.'!I89+Рецидиви!I89+Інші!I89</f>
        <v>0</v>
      </c>
      <c r="J89" s="3">
        <f>'Нові випадки'!J89+'НЛ 1 кат.'!J89+Рецидиви!J89+Інші!J89</f>
        <v>0</v>
      </c>
      <c r="K89" s="3">
        <f>'Нові випадки'!K89+'НЛ 1 кат.'!K89+Рецидиви!K89+Інші!K89</f>
        <v>0</v>
      </c>
      <c r="L89" s="3">
        <f>'Нові випадки'!L89+'НЛ 1 кат.'!L89+Рецидиви!L89+Інші!L89</f>
        <v>0</v>
      </c>
      <c r="M89" s="3">
        <f>'Нові випадки'!M89+'НЛ 1 кат.'!M89+Рецидиви!M89+Інші!M89</f>
        <v>0</v>
      </c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>
        <f>'Нові випадки'!D90+'НЛ 1 кат.'!D90+Рецидиви!D90+Інші!D90</f>
        <v>0</v>
      </c>
      <c r="E90" s="3">
        <f>'Нові випадки'!E90+'НЛ 1 кат.'!E90+Рецидиви!E90+Інші!E90</f>
        <v>0</v>
      </c>
      <c r="F90" s="3">
        <f>'Нові випадки'!F90+'НЛ 1 кат.'!F90+Рецидиви!F90+Інші!F90</f>
        <v>0</v>
      </c>
      <c r="G90" s="3">
        <f>'Нові випадки'!G90+'НЛ 1 кат.'!G90+Рецидиви!G90+Інші!G90</f>
        <v>0</v>
      </c>
      <c r="H90" s="3">
        <f>'Нові випадки'!H90+'НЛ 1 кат.'!H90+Рецидиви!H90+Інші!H90</f>
        <v>0</v>
      </c>
      <c r="I90" s="3">
        <f>'Нові випадки'!I90+'НЛ 1 кат.'!I90+Рецидиви!I90+Інші!I90</f>
        <v>0</v>
      </c>
      <c r="J90" s="3">
        <f>'Нові випадки'!J90+'НЛ 1 кат.'!J90+Рецидиви!J90+Інші!J90</f>
        <v>0</v>
      </c>
      <c r="K90" s="3">
        <f>'Нові випадки'!K90+'НЛ 1 кат.'!K90+Рецидиви!K90+Інші!K90</f>
        <v>0</v>
      </c>
      <c r="L90" s="3">
        <f>'Нові випадки'!L90+'НЛ 1 кат.'!L90+Рецидиви!L90+Інші!L90</f>
        <v>0</v>
      </c>
      <c r="M90" s="3">
        <f>'Нові випадки'!M90+'НЛ 1 кат.'!M90+Рецидиви!M90+Інші!M90</f>
        <v>0</v>
      </c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>
        <f>'Нові випадки'!D91+'НЛ 1 кат.'!D91+Рецидиви!D91+Інші!D91</f>
        <v>0</v>
      </c>
      <c r="E91" s="3">
        <f>'Нові випадки'!E91+'НЛ 1 кат.'!E91+Рецидиви!E91+Інші!E91</f>
        <v>0</v>
      </c>
      <c r="F91" s="3">
        <f>'Нові випадки'!F91+'НЛ 1 кат.'!F91+Рецидиви!F91+Інші!F91</f>
        <v>0</v>
      </c>
      <c r="G91" s="3">
        <f>'Нові випадки'!G91+'НЛ 1 кат.'!G91+Рецидиви!G91+Інші!G91</f>
        <v>0</v>
      </c>
      <c r="H91" s="3">
        <f>'Нові випадки'!H91+'НЛ 1 кат.'!H91+Рецидиви!H91+Інші!H91</f>
        <v>0</v>
      </c>
      <c r="I91" s="3">
        <f>'Нові випадки'!I91+'НЛ 1 кат.'!I91+Рецидиви!I91+Інші!I91</f>
        <v>0</v>
      </c>
      <c r="J91" s="3">
        <f>'Нові випадки'!J91+'НЛ 1 кат.'!J91+Рецидиви!J91+Інші!J91</f>
        <v>0</v>
      </c>
      <c r="K91" s="3">
        <f>'Нові випадки'!K91+'НЛ 1 кат.'!K91+Рецидиви!K91+Інші!K91</f>
        <v>0</v>
      </c>
      <c r="L91" s="3">
        <f>'Нові випадки'!L91+'НЛ 1 кат.'!L91+Рецидиви!L91+Інші!L91</f>
        <v>0</v>
      </c>
      <c r="M91" s="3">
        <f>'Нові випадки'!M91+'НЛ 1 кат.'!M91+Рецидиви!M91+Інші!M91</f>
        <v>0</v>
      </c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>
        <f>'Нові випадки'!D92+'НЛ 1 кат.'!D92+Рецидиви!D92+Інші!D92</f>
        <v>0</v>
      </c>
      <c r="E92" s="3">
        <f>'Нові випадки'!E92+'НЛ 1 кат.'!E92+Рецидиви!E92+Інші!E92</f>
        <v>0</v>
      </c>
      <c r="F92" s="3">
        <f>'Нові випадки'!F92+'НЛ 1 кат.'!F92+Рецидиви!F92+Інші!F92</f>
        <v>0</v>
      </c>
      <c r="G92" s="3">
        <f>'Нові випадки'!G92+'НЛ 1 кат.'!G92+Рецидиви!G92+Інші!G92</f>
        <v>0</v>
      </c>
      <c r="H92" s="3">
        <f>'Нові випадки'!H92+'НЛ 1 кат.'!H92+Рецидиви!H92+Інші!H92</f>
        <v>0</v>
      </c>
      <c r="I92" s="3">
        <f>'Нові випадки'!I92+'НЛ 1 кат.'!I92+Рецидиви!I92+Інші!I92</f>
        <v>0</v>
      </c>
      <c r="J92" s="3">
        <f>'Нові випадки'!J92+'НЛ 1 кат.'!J92+Рецидиви!J92+Інші!J92</f>
        <v>0</v>
      </c>
      <c r="K92" s="3">
        <f>'Нові випадки'!K92+'НЛ 1 кат.'!K92+Рецидиви!K92+Інші!K92</f>
        <v>0</v>
      </c>
      <c r="L92" s="3">
        <f>'Нові випадки'!L92+'НЛ 1 кат.'!L92+Рецидиви!L92+Інші!L92</f>
        <v>0</v>
      </c>
      <c r="M92" s="3">
        <f>'Нові випадки'!M92+'НЛ 1 кат.'!M92+Рецидиви!M92+Інші!M92</f>
        <v>0</v>
      </c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>
        <f>'Нові випадки'!D93+'НЛ 1 кат.'!D93+Рецидиви!D93+Інші!D93</f>
        <v>0</v>
      </c>
      <c r="E93" s="3">
        <f>'Нові випадки'!E93+'НЛ 1 кат.'!E93+Рецидиви!E93+Інші!E93</f>
        <v>0</v>
      </c>
      <c r="F93" s="3">
        <f>'Нові випадки'!F93+'НЛ 1 кат.'!F93+Рецидиви!F93+Інші!F93</f>
        <v>0</v>
      </c>
      <c r="G93" s="3">
        <f>'Нові випадки'!G93+'НЛ 1 кат.'!G93+Рецидиви!G93+Інші!G93</f>
        <v>0</v>
      </c>
      <c r="H93" s="3">
        <f>'Нові випадки'!H93+'НЛ 1 кат.'!H93+Рецидиви!H93+Інші!H93</f>
        <v>0</v>
      </c>
      <c r="I93" s="3">
        <f>'Нові випадки'!I93+'НЛ 1 кат.'!I93+Рецидиви!I93+Інші!I93</f>
        <v>0</v>
      </c>
      <c r="J93" s="3">
        <f>'Нові випадки'!J93+'НЛ 1 кат.'!J93+Рецидиви!J93+Інші!J93</f>
        <v>0</v>
      </c>
      <c r="K93" s="3">
        <f>'Нові випадки'!K93+'НЛ 1 кат.'!K93+Рецидиви!K93+Інші!K93</f>
        <v>0</v>
      </c>
      <c r="L93" s="3">
        <f>'Нові випадки'!L93+'НЛ 1 кат.'!L93+Рецидиви!L93+Інші!L93</f>
        <v>0</v>
      </c>
      <c r="M93" s="3">
        <f>'Нові випадки'!M93+'НЛ 1 кат.'!M93+Рецидиви!M93+Інші!M93</f>
        <v>0</v>
      </c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>
        <f>'Нові випадки'!D94+'НЛ 1 кат.'!D94+Рецидиви!D94+Інші!D94</f>
        <v>0</v>
      </c>
      <c r="E94" s="3">
        <f>'Нові випадки'!E94+'НЛ 1 кат.'!E94+Рецидиви!E94+Інші!E94</f>
        <v>0</v>
      </c>
      <c r="F94" s="3">
        <f>'Нові випадки'!F94+'НЛ 1 кат.'!F94+Рецидиви!F94+Інші!F94</f>
        <v>0</v>
      </c>
      <c r="G94" s="3">
        <f>'Нові випадки'!G94+'НЛ 1 кат.'!G94+Рецидиви!G94+Інші!G94</f>
        <v>0</v>
      </c>
      <c r="H94" s="3">
        <f>'Нові випадки'!H94+'НЛ 1 кат.'!H94+Рецидиви!H94+Інші!H94</f>
        <v>0</v>
      </c>
      <c r="I94" s="3">
        <f>'Нові випадки'!I94+'НЛ 1 кат.'!I94+Рецидиви!I94+Інші!I94</f>
        <v>0</v>
      </c>
      <c r="J94" s="3">
        <f>'Нові випадки'!J94+'НЛ 1 кат.'!J94+Рецидиви!J94+Інші!J94</f>
        <v>0</v>
      </c>
      <c r="K94" s="3">
        <f>'Нові випадки'!K94+'НЛ 1 кат.'!K94+Рецидиви!K94+Інші!K94</f>
        <v>0</v>
      </c>
      <c r="L94" s="3">
        <f>'Нові випадки'!L94+'НЛ 1 кат.'!L94+Рецидиви!L94+Інші!L94</f>
        <v>0</v>
      </c>
      <c r="M94" s="3">
        <f>'Нові випадки'!M94+'НЛ 1 кат.'!M94+Рецидиви!M94+Інші!M94</f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f>'Нові випадки'!D95+'НЛ 1 кат.'!D95+Рецидиви!D95+Інші!D95</f>
        <v>0</v>
      </c>
      <c r="E95" s="3">
        <f>'Нові випадки'!E95+'НЛ 1 кат.'!E95+Рецидиви!E95+Інші!E95</f>
        <v>0</v>
      </c>
      <c r="F95" s="3">
        <f>'Нові випадки'!F95+'НЛ 1 кат.'!F95+Рецидиви!F95+Інші!F95</f>
        <v>0</v>
      </c>
      <c r="G95" s="3">
        <f>'Нові випадки'!G95+'НЛ 1 кат.'!G95+Рецидиви!G95+Інші!G95</f>
        <v>0</v>
      </c>
      <c r="H95" s="3">
        <f>'Нові випадки'!H95+'НЛ 1 кат.'!H95+Рецидиви!H95+Інші!H95</f>
        <v>0</v>
      </c>
      <c r="I95" s="3">
        <f>'Нові випадки'!I95+'НЛ 1 кат.'!I95+Рецидиви!I95+Інші!I95</f>
        <v>0</v>
      </c>
      <c r="J95" s="3">
        <f>'Нові випадки'!J95+'НЛ 1 кат.'!J95+Рецидиви!J95+Інші!J95</f>
        <v>0</v>
      </c>
      <c r="K95" s="3">
        <f>'Нові випадки'!K95+'НЛ 1 кат.'!K95+Рецидиви!K95+Інші!K95</f>
        <v>0</v>
      </c>
      <c r="L95" s="3">
        <f>'Нові випадки'!L95+'НЛ 1 кат.'!L95+Рецидиви!L95+Інші!L95</f>
        <v>0</v>
      </c>
      <c r="M95" s="3">
        <f>'Нові випадки'!M95+'НЛ 1 кат.'!M95+Рецидиви!M95+Інші!M95</f>
        <v>0</v>
      </c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>
        <f>'Нові випадки'!D96+'НЛ 1 кат.'!D96+Рецидиви!D96+Інші!D96</f>
        <v>0</v>
      </c>
      <c r="E96" s="3">
        <f>'Нові випадки'!E96+'НЛ 1 кат.'!E96+Рецидиви!E96+Інші!E96</f>
        <v>0</v>
      </c>
      <c r="F96" s="3">
        <f>'Нові випадки'!F96+'НЛ 1 кат.'!F96+Рецидиви!F96+Інші!F96</f>
        <v>0</v>
      </c>
      <c r="G96" s="3">
        <f>'Нові випадки'!G96+'НЛ 1 кат.'!G96+Рецидиви!G96+Інші!G96</f>
        <v>0</v>
      </c>
      <c r="H96" s="3">
        <f>'Нові випадки'!H96+'НЛ 1 кат.'!H96+Рецидиви!H96+Інші!H96</f>
        <v>0</v>
      </c>
      <c r="I96" s="3">
        <f>'Нові випадки'!I96+'НЛ 1 кат.'!I96+Рецидиви!I96+Інші!I96</f>
        <v>0</v>
      </c>
      <c r="J96" s="3">
        <f>'Нові випадки'!J96+'НЛ 1 кат.'!J96+Рецидиви!J96+Інші!J96</f>
        <v>0</v>
      </c>
      <c r="K96" s="3">
        <f>'Нові випадки'!K96+'НЛ 1 кат.'!K96+Рецидиви!K96+Інші!K96</f>
        <v>0</v>
      </c>
      <c r="L96" s="3">
        <f>'Нові випадки'!L96+'НЛ 1 кат.'!L96+Рецидиви!L96+Інші!L96</f>
        <v>0</v>
      </c>
      <c r="M96" s="3">
        <f>'Нові випадки'!M96+'НЛ 1 кат.'!M96+Рецидиви!M96+Інші!M96</f>
        <v>0</v>
      </c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>
        <f>'Нові випадки'!D97+'НЛ 1 кат.'!D97+Рецидиви!D97+Інші!D97</f>
        <v>0</v>
      </c>
      <c r="E97" s="3">
        <f>'Нові випадки'!E97+'НЛ 1 кат.'!E97+Рецидиви!E97+Інші!E97</f>
        <v>0</v>
      </c>
      <c r="F97" s="3">
        <f>'Нові випадки'!F97+'НЛ 1 кат.'!F97+Рецидиви!F97+Інші!F97</f>
        <v>0</v>
      </c>
      <c r="G97" s="3">
        <f>'Нові випадки'!G97+'НЛ 1 кат.'!G97+Рецидиви!G97+Інші!G97</f>
        <v>0</v>
      </c>
      <c r="H97" s="3">
        <f>'Нові випадки'!H97+'НЛ 1 кат.'!H97+Рецидиви!H97+Інші!H97</f>
        <v>0</v>
      </c>
      <c r="I97" s="3">
        <f>'Нові випадки'!I97+'НЛ 1 кат.'!I97+Рецидиви!I97+Інші!I97</f>
        <v>0</v>
      </c>
      <c r="J97" s="3">
        <f>'Нові випадки'!J97+'НЛ 1 кат.'!J97+Рецидиви!J97+Інші!J97</f>
        <v>0</v>
      </c>
      <c r="K97" s="3">
        <f>'Нові випадки'!K97+'НЛ 1 кат.'!K97+Рецидиви!K97+Інші!K97</f>
        <v>0</v>
      </c>
      <c r="L97" s="3">
        <f>'Нові випадки'!L97+'НЛ 1 кат.'!L97+Рецидиви!L97+Інші!L97</f>
        <v>0</v>
      </c>
      <c r="M97" s="3">
        <f>'Нові випадки'!M97+'НЛ 1 кат.'!M97+Рецидиви!M97+Інші!M97</f>
        <v>0</v>
      </c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>
        <f>'Нові випадки'!D98+'НЛ 1 кат.'!D98+Рецидиви!D98+Інші!D98</f>
        <v>0</v>
      </c>
      <c r="E98" s="3">
        <f>'Нові випадки'!E98+'НЛ 1 кат.'!E98+Рецидиви!E98+Інші!E98</f>
        <v>0</v>
      </c>
      <c r="F98" s="3">
        <f>'Нові випадки'!F98+'НЛ 1 кат.'!F98+Рецидиви!F98+Інші!F98</f>
        <v>0</v>
      </c>
      <c r="G98" s="3">
        <f>'Нові випадки'!G98+'НЛ 1 кат.'!G98+Рецидиви!G98+Інші!G98</f>
        <v>0</v>
      </c>
      <c r="H98" s="3">
        <f>'Нові випадки'!H98+'НЛ 1 кат.'!H98+Рецидиви!H98+Інші!H98</f>
        <v>0</v>
      </c>
      <c r="I98" s="3">
        <f>'Нові випадки'!I98+'НЛ 1 кат.'!I98+Рецидиви!I98+Інші!I98</f>
        <v>0</v>
      </c>
      <c r="J98" s="3">
        <f>'Нові випадки'!J98+'НЛ 1 кат.'!J98+Рецидиви!J98+Інші!J98</f>
        <v>0</v>
      </c>
      <c r="K98" s="3">
        <f>'Нові випадки'!K98+'НЛ 1 кат.'!K98+Рецидиви!K98+Інші!K98</f>
        <v>0</v>
      </c>
      <c r="L98" s="3">
        <f>'Нові випадки'!L98+'НЛ 1 кат.'!L98+Рецидиви!L98+Інші!L98</f>
        <v>0</v>
      </c>
      <c r="M98" s="3">
        <f>'Нові випадки'!M98+'НЛ 1 кат.'!M98+Рецидиви!M98+Інші!M98</f>
        <v>0</v>
      </c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>
        <f>'Нові випадки'!D99+'НЛ 1 кат.'!D99+Рецидиви!D99+Інші!D99</f>
        <v>0</v>
      </c>
      <c r="E99" s="3">
        <f>'Нові випадки'!E99+'НЛ 1 кат.'!E99+Рецидиви!E99+Інші!E99</f>
        <v>0</v>
      </c>
      <c r="F99" s="3">
        <f>'Нові випадки'!F99+'НЛ 1 кат.'!F99+Рецидиви!F99+Інші!F99</f>
        <v>0</v>
      </c>
      <c r="G99" s="3">
        <f>'Нові випадки'!G99+'НЛ 1 кат.'!G99+Рецидиви!G99+Інші!G99</f>
        <v>0</v>
      </c>
      <c r="H99" s="3">
        <f>'Нові випадки'!H99+'НЛ 1 кат.'!H99+Рецидиви!H99+Інші!H99</f>
        <v>0</v>
      </c>
      <c r="I99" s="3">
        <f>'Нові випадки'!I99+'НЛ 1 кат.'!I99+Рецидиви!I99+Інші!I99</f>
        <v>0</v>
      </c>
      <c r="J99" s="3">
        <f>'Нові випадки'!J99+'НЛ 1 кат.'!J99+Рецидиви!J99+Інші!J99</f>
        <v>0</v>
      </c>
      <c r="K99" s="3">
        <f>'Нові випадки'!K99+'НЛ 1 кат.'!K99+Рецидиви!K99+Інші!K99</f>
        <v>0</v>
      </c>
      <c r="L99" s="3">
        <f>'Нові випадки'!L99+'НЛ 1 кат.'!L99+Рецидиви!L99+Інші!L99</f>
        <v>0</v>
      </c>
      <c r="M99" s="3">
        <f>'Нові випадки'!M99+'НЛ 1 кат.'!M99+Рецидиви!M99+Інші!M99</f>
        <v>0</v>
      </c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>
        <f>'Нові випадки'!D100+'НЛ 1 кат.'!D100+Рецидиви!D100+Інші!D100</f>
        <v>0</v>
      </c>
      <c r="E100" s="3">
        <f>'Нові випадки'!E100+'НЛ 1 кат.'!E100+Рецидиви!E100+Інші!E100</f>
        <v>0</v>
      </c>
      <c r="F100" s="3">
        <f>'Нові випадки'!F100+'НЛ 1 кат.'!F100+Рецидиви!F100+Інші!F100</f>
        <v>0</v>
      </c>
      <c r="G100" s="3">
        <f>'Нові випадки'!G100+'НЛ 1 кат.'!G100+Рецидиви!G100+Інші!G100</f>
        <v>0</v>
      </c>
      <c r="H100" s="3">
        <f>'Нові випадки'!H100+'НЛ 1 кат.'!H100+Рецидиви!H100+Інші!H100</f>
        <v>0</v>
      </c>
      <c r="I100" s="3">
        <f>'Нові випадки'!I100+'НЛ 1 кат.'!I100+Рецидиви!I100+Інші!I100</f>
        <v>0</v>
      </c>
      <c r="J100" s="3">
        <f>'Нові випадки'!J100+'НЛ 1 кат.'!J100+Рецидиви!J100+Інші!J100</f>
        <v>0</v>
      </c>
      <c r="K100" s="3">
        <f>'Нові випадки'!K100+'НЛ 1 кат.'!K100+Рецидиви!K100+Інші!K100</f>
        <v>0</v>
      </c>
      <c r="L100" s="3">
        <f>'Нові випадки'!L100+'НЛ 1 кат.'!L100+Рецидиви!L100+Інші!L100</f>
        <v>0</v>
      </c>
      <c r="M100" s="3">
        <f>'Нові випадки'!M100+'НЛ 1 кат.'!M100+Рецидиви!M100+Інші!M100</f>
        <v>0</v>
      </c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>
        <f>'Нові випадки'!D101+'НЛ 1 кат.'!D101+Рецидиви!D101+Інші!D101</f>
        <v>0</v>
      </c>
      <c r="E101" s="3">
        <f>'Нові випадки'!E101+'НЛ 1 кат.'!E101+Рецидиви!E101+Інші!E101</f>
        <v>0</v>
      </c>
      <c r="F101" s="3">
        <f>'Нові випадки'!F101+'НЛ 1 кат.'!F101+Рецидиви!F101+Інші!F101</f>
        <v>0</v>
      </c>
      <c r="G101" s="3">
        <f>'Нові випадки'!G101+'НЛ 1 кат.'!G101+Рецидиви!G101+Інші!G101</f>
        <v>0</v>
      </c>
      <c r="H101" s="3">
        <f>'Нові випадки'!H101+'НЛ 1 кат.'!H101+Рецидиви!H101+Інші!H101</f>
        <v>0</v>
      </c>
      <c r="I101" s="3">
        <f>'Нові випадки'!I101+'НЛ 1 кат.'!I101+Рецидиви!I101+Інші!I101</f>
        <v>0</v>
      </c>
      <c r="J101" s="3">
        <f>'Нові випадки'!J101+'НЛ 1 кат.'!J101+Рецидиви!J101+Інші!J101</f>
        <v>0</v>
      </c>
      <c r="K101" s="3">
        <f>'Нові випадки'!K101+'НЛ 1 кат.'!K101+Рецидиви!K101+Інші!K101</f>
        <v>0</v>
      </c>
      <c r="L101" s="3">
        <f>'Нові випадки'!L101+'НЛ 1 кат.'!L101+Рецидиви!L101+Інші!L101</f>
        <v>0</v>
      </c>
      <c r="M101" s="3">
        <f>'Нові випадки'!M101+'НЛ 1 кат.'!M101+Рецидиви!M101+Інші!M101</f>
        <v>0</v>
      </c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>
        <f>'Нові випадки'!D102+'НЛ 1 кат.'!D102+Рецидиви!D102+Інші!D102</f>
        <v>0</v>
      </c>
      <c r="E102" s="3">
        <f>'Нові випадки'!E102+'НЛ 1 кат.'!E102+Рецидиви!E102+Інші!E102</f>
        <v>0</v>
      </c>
      <c r="F102" s="3">
        <f>'Нові випадки'!F102+'НЛ 1 кат.'!F102+Рецидиви!F102+Інші!F102</f>
        <v>0</v>
      </c>
      <c r="G102" s="3">
        <f>'Нові випадки'!G102+'НЛ 1 кат.'!G102+Рецидиви!G102+Інші!G102</f>
        <v>0</v>
      </c>
      <c r="H102" s="3">
        <f>'Нові випадки'!H102+'НЛ 1 кат.'!H102+Рецидиви!H102+Інші!H102</f>
        <v>0</v>
      </c>
      <c r="I102" s="3">
        <f>'Нові випадки'!I102+'НЛ 1 кат.'!I102+Рецидиви!I102+Інші!I102</f>
        <v>0</v>
      </c>
      <c r="J102" s="3">
        <f>'Нові випадки'!J102+'НЛ 1 кат.'!J102+Рецидиви!J102+Інші!J102</f>
        <v>0</v>
      </c>
      <c r="K102" s="3">
        <f>'Нові випадки'!K102+'НЛ 1 кат.'!K102+Рецидиви!K102+Інші!K102</f>
        <v>0</v>
      </c>
      <c r="L102" s="3">
        <f>'Нові випадки'!L102+'НЛ 1 кат.'!L102+Рецидиви!L102+Інші!L102</f>
        <v>0</v>
      </c>
      <c r="M102" s="3">
        <f>'Нові випадки'!M102+'НЛ 1 кат.'!M102+Рецидиви!M102+Інші!M102</f>
        <v>0</v>
      </c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>
        <f>'Нові випадки'!D103+'НЛ 1 кат.'!D103+Рецидиви!D103+Інші!D103</f>
        <v>0</v>
      </c>
      <c r="E103" s="3">
        <f>'Нові випадки'!E103+'НЛ 1 кат.'!E103+Рецидиви!E103+Інші!E103</f>
        <v>0</v>
      </c>
      <c r="F103" s="3">
        <f>'Нові випадки'!F103+'НЛ 1 кат.'!F103+Рецидиви!F103+Інші!F103</f>
        <v>0</v>
      </c>
      <c r="G103" s="3">
        <f>'Нові випадки'!G103+'НЛ 1 кат.'!G103+Рецидиви!G103+Інші!G103</f>
        <v>0</v>
      </c>
      <c r="H103" s="3">
        <f>'Нові випадки'!H103+'НЛ 1 кат.'!H103+Рецидиви!H103+Інші!H103</f>
        <v>0</v>
      </c>
      <c r="I103" s="3">
        <f>'Нові випадки'!I103+'НЛ 1 кат.'!I103+Рецидиви!I103+Інші!I103</f>
        <v>0</v>
      </c>
      <c r="J103" s="3">
        <f>'Нові випадки'!J103+'НЛ 1 кат.'!J103+Рецидиви!J103+Інші!J103</f>
        <v>0</v>
      </c>
      <c r="K103" s="3">
        <f>'Нові випадки'!K103+'НЛ 1 кат.'!K103+Рецидиви!K103+Інші!K103</f>
        <v>0</v>
      </c>
      <c r="L103" s="3">
        <f>'Нові випадки'!L103+'НЛ 1 кат.'!L103+Рецидиви!L103+Інші!L103</f>
        <v>0</v>
      </c>
      <c r="M103" s="3">
        <f>'Нові випадки'!M103+'НЛ 1 кат.'!M103+Рецидиви!M103+Інші!M103</f>
        <v>0</v>
      </c>
    </row>
    <row r="104" spans="1:13" x14ac:dyDescent="0.2">
      <c r="A104" s="62">
        <v>25</v>
      </c>
      <c r="B104" s="63" t="s">
        <v>41</v>
      </c>
      <c r="C104" s="13">
        <f>D104+F104</f>
        <v>0</v>
      </c>
      <c r="D104" s="3">
        <f>'Нові випадки'!D104+'НЛ 1 кат.'!D104+Рецидиви!D104+Інші!D104</f>
        <v>0</v>
      </c>
      <c r="E104" s="3">
        <f>'Нові випадки'!E104+'НЛ 1 кат.'!E104+Рецидиви!E104+Інші!E104</f>
        <v>0</v>
      </c>
      <c r="F104" s="3">
        <f>'Нові випадки'!F104+'НЛ 1 кат.'!F104+Рецидиви!F104+Інші!F104</f>
        <v>0</v>
      </c>
      <c r="G104" s="3">
        <f>'Нові випадки'!G104+'НЛ 1 кат.'!G104+Рецидиви!G104+Інші!G104</f>
        <v>0</v>
      </c>
      <c r="H104" s="3">
        <f>'Нові випадки'!H104+'НЛ 1 кат.'!H104+Рецидиви!H104+Інші!H104</f>
        <v>0</v>
      </c>
      <c r="I104" s="3">
        <f>'Нові випадки'!I104+'НЛ 1 кат.'!I104+Рецидиви!I104+Інші!I104</f>
        <v>0</v>
      </c>
      <c r="J104" s="3">
        <f>'Нові випадки'!J104+'НЛ 1 кат.'!J104+Рецидиви!J104+Інші!J104</f>
        <v>0</v>
      </c>
      <c r="K104" s="3">
        <f>'Нові випадки'!K104+'НЛ 1 кат.'!K104+Рецидиви!K104+Інші!K104</f>
        <v>0</v>
      </c>
      <c r="L104" s="3">
        <f>'Нові випадки'!L104+'НЛ 1 кат.'!L104+Рецидиви!L104+Інші!L104</f>
        <v>0</v>
      </c>
      <c r="M104" s="3">
        <f>'Нові випадки'!M104+'НЛ 1 кат.'!M104+Рецидиви!M104+Інші!M104</f>
        <v>0</v>
      </c>
    </row>
    <row r="105" spans="1:13" ht="15" customHeight="1" x14ac:dyDescent="0.2">
      <c r="A105" s="62">
        <v>26</v>
      </c>
      <c r="B105" s="49" t="s">
        <v>42</v>
      </c>
      <c r="C105" s="13">
        <f>D105+F105</f>
        <v>0</v>
      </c>
      <c r="D105" s="3">
        <f>'Нові випадки'!D105+'НЛ 1 кат.'!D105+Рецидиви!D105+Інші!D105</f>
        <v>0</v>
      </c>
      <c r="E105" s="3">
        <f>'Нові випадки'!E105+'НЛ 1 кат.'!E105+Рецидиви!E105+Інші!E105</f>
        <v>0</v>
      </c>
      <c r="F105" s="3">
        <f>'Нові випадки'!F105+'НЛ 1 кат.'!F105+Рецидиви!F105+Інші!F105</f>
        <v>0</v>
      </c>
      <c r="G105" s="3">
        <f>'Нові випадки'!G105+'НЛ 1 кат.'!G105+Рецидиви!G105+Інші!G105</f>
        <v>0</v>
      </c>
      <c r="H105" s="3">
        <f>'Нові випадки'!H105+'НЛ 1 кат.'!H105+Рецидиви!H105+Інші!H105</f>
        <v>0</v>
      </c>
      <c r="I105" s="3">
        <f>'Нові випадки'!I105+'НЛ 1 кат.'!I105+Рецидиви!I105+Інші!I105</f>
        <v>0</v>
      </c>
      <c r="J105" s="3">
        <f>'Нові випадки'!J105+'НЛ 1 кат.'!J105+Рецидиви!J105+Інші!J105</f>
        <v>0</v>
      </c>
      <c r="K105" s="3">
        <f>'Нові випадки'!K105+'НЛ 1 кат.'!K105+Рецидиви!K105+Інші!K105</f>
        <v>0</v>
      </c>
      <c r="L105" s="3">
        <f>'Нові випадки'!L105+'НЛ 1 кат.'!L105+Рецидиви!L105+Інші!L105</f>
        <v>0</v>
      </c>
      <c r="M105" s="3">
        <f>'Нові випадки'!M105+'НЛ 1 кат.'!M105+Рецидиви!M105+Інші!M105</f>
        <v>0</v>
      </c>
    </row>
    <row r="106" spans="1:13" ht="15" customHeight="1" x14ac:dyDescent="0.2">
      <c r="A106" s="62">
        <v>27</v>
      </c>
      <c r="B106" s="50" t="s">
        <v>43</v>
      </c>
      <c r="C106" s="13">
        <f>D106+F106</f>
        <v>0</v>
      </c>
      <c r="D106" s="3">
        <f>'Нові випадки'!D106+'НЛ 1 кат.'!D106+Рецидиви!D106+Інші!D106</f>
        <v>0</v>
      </c>
      <c r="E106" s="3">
        <f>'Нові випадки'!E106+'НЛ 1 кат.'!E106+Рецидиви!E106+Інші!E106</f>
        <v>0</v>
      </c>
      <c r="F106" s="3">
        <f>'Нові випадки'!F106+'НЛ 1 кат.'!F106+Рецидиви!F106+Інші!F106</f>
        <v>0</v>
      </c>
      <c r="G106" s="3">
        <f>'Нові випадки'!G106+'НЛ 1 кат.'!G106+Рецидиви!G106+Інші!G106</f>
        <v>0</v>
      </c>
      <c r="H106" s="3">
        <f>'Нові випадки'!H106+'НЛ 1 кат.'!H106+Рецидиви!H106+Інші!H106</f>
        <v>0</v>
      </c>
      <c r="I106" s="3">
        <f>'Нові випадки'!I106+'НЛ 1 кат.'!I106+Рецидиви!I106+Інші!I106</f>
        <v>0</v>
      </c>
      <c r="J106" s="3">
        <f>'Нові випадки'!J106+'НЛ 1 кат.'!J106+Рецидиви!J106+Інші!J106</f>
        <v>0</v>
      </c>
      <c r="K106" s="3">
        <f>'Нові випадки'!K106+'НЛ 1 кат.'!K106+Рецидиви!K106+Інші!K106</f>
        <v>0</v>
      </c>
      <c r="L106" s="3">
        <f>'Нові випадки'!L106+'НЛ 1 кат.'!L106+Рецидиви!L106+Інші!L106</f>
        <v>0</v>
      </c>
      <c r="M106" s="3">
        <f>'Нові випадки'!M106+'НЛ 1 кат.'!M106+Рецидиви!M106+Інші!M106</f>
        <v>0</v>
      </c>
    </row>
    <row r="107" spans="1:13" ht="15" customHeight="1" x14ac:dyDescent="0.2">
      <c r="A107" s="62">
        <v>28</v>
      </c>
      <c r="B107" s="50" t="s">
        <v>44</v>
      </c>
      <c r="C107" s="13">
        <f>D107+F107</f>
        <v>0</v>
      </c>
      <c r="D107" s="3">
        <f>'Нові випадки'!D107+'НЛ 1 кат.'!D107+Рецидиви!D107+Інші!D107</f>
        <v>0</v>
      </c>
      <c r="E107" s="3">
        <f>'Нові випадки'!E107+'НЛ 1 кат.'!E107+Рецидиви!E107+Інші!E107</f>
        <v>0</v>
      </c>
      <c r="F107" s="3">
        <f>'Нові випадки'!F107+'НЛ 1 кат.'!F107+Рецидиви!F107+Інші!F107</f>
        <v>0</v>
      </c>
      <c r="G107" s="3">
        <f>'Нові випадки'!G107+'НЛ 1 кат.'!G107+Рецидиви!G107+Інші!G107</f>
        <v>0</v>
      </c>
      <c r="H107" s="3">
        <f>'Нові випадки'!H107+'НЛ 1 кат.'!H107+Рецидиви!H107+Інші!H107</f>
        <v>0</v>
      </c>
      <c r="I107" s="3">
        <f>'Нові випадки'!I107+'НЛ 1 кат.'!I107+Рецидиви!I107+Інші!I107</f>
        <v>0</v>
      </c>
      <c r="J107" s="3">
        <f>'Нові випадки'!J107+'НЛ 1 кат.'!J107+Рецидиви!J107+Інші!J107</f>
        <v>0</v>
      </c>
      <c r="K107" s="3">
        <f>'Нові випадки'!K107+'НЛ 1 кат.'!K107+Рецидиви!K107+Інші!K107</f>
        <v>0</v>
      </c>
      <c r="L107" s="3">
        <f>'Нові випадки'!L107+'НЛ 1 кат.'!L107+Рецидиви!L107+Інші!L107</f>
        <v>0</v>
      </c>
      <c r="M107" s="3">
        <f>'Нові випадки'!M107+'НЛ 1 кат.'!M107+Рецидиви!M107+Інші!M107</f>
        <v>0</v>
      </c>
    </row>
    <row r="108" spans="1:13" ht="15.75" customHeight="1" thickBot="1" x14ac:dyDescent="0.25">
      <c r="A108" s="62">
        <v>29</v>
      </c>
      <c r="B108" s="50" t="s">
        <v>45</v>
      </c>
      <c r="C108" s="13">
        <f>D108+F108</f>
        <v>0</v>
      </c>
      <c r="D108" s="3">
        <f>'Нові випадки'!D108+'НЛ 1 кат.'!D108+Рецидиви!D108+Інші!D108</f>
        <v>0</v>
      </c>
      <c r="E108" s="3">
        <f>'Нові випадки'!E108+'НЛ 1 кат.'!E108+Рецидиви!E108+Інші!E108</f>
        <v>0</v>
      </c>
      <c r="F108" s="3">
        <f>'Нові випадки'!F108+'НЛ 1 кат.'!F108+Рецидиви!F108+Інші!F108</f>
        <v>0</v>
      </c>
      <c r="G108" s="3">
        <f>'Нові випадки'!G108+'НЛ 1 кат.'!G108+Рецидиви!G108+Інші!G108</f>
        <v>0</v>
      </c>
      <c r="H108" s="3">
        <f>'Нові випадки'!H108+'НЛ 1 кат.'!H108+Рецидиви!H108+Інші!H108</f>
        <v>0</v>
      </c>
      <c r="I108" s="3">
        <f>'Нові випадки'!I108+'НЛ 1 кат.'!I108+Рецидиви!I108+Інші!I108</f>
        <v>0</v>
      </c>
      <c r="J108" s="3">
        <f>'Нові випадки'!J108+'НЛ 1 кат.'!J108+Рецидиви!J108+Інші!J108</f>
        <v>0</v>
      </c>
      <c r="K108" s="3">
        <f>'Нові випадки'!K108+'НЛ 1 кат.'!K108+Рецидиви!K108+Інші!K108</f>
        <v>0</v>
      </c>
      <c r="L108" s="3">
        <f>'Нові випадки'!L108+'НЛ 1 кат.'!L108+Рецидиви!L108+Інші!L108</f>
        <v>0</v>
      </c>
      <c r="M108" s="3">
        <f>'Нові випадки'!M108+'НЛ 1 кат.'!M108+Рецидиви!M108+Інші!M108</f>
        <v>0</v>
      </c>
    </row>
    <row r="109" spans="1:13" ht="13.5" thickBot="1" x14ac:dyDescent="0.25">
      <c r="A109" s="87" t="s">
        <v>46</v>
      </c>
      <c r="B109" s="88"/>
      <c r="C109" s="7">
        <f>SUM(C80:C108)</f>
        <v>0</v>
      </c>
      <c r="D109" s="55">
        <f t="shared" ref="D109:M109" si="7">SUM(D80:D108)</f>
        <v>0</v>
      </c>
      <c r="E109" s="55">
        <f t="shared" si="7"/>
        <v>0</v>
      </c>
      <c r="F109" s="55">
        <f t="shared" si="7"/>
        <v>0</v>
      </c>
      <c r="G109" s="55">
        <f t="shared" si="7"/>
        <v>0</v>
      </c>
      <c r="H109" s="55">
        <f t="shared" si="7"/>
        <v>0</v>
      </c>
      <c r="I109" s="55">
        <f t="shared" si="7"/>
        <v>0</v>
      </c>
      <c r="J109" s="55">
        <f t="shared" si="7"/>
        <v>0</v>
      </c>
      <c r="K109" s="55">
        <f t="shared" si="7"/>
        <v>0</v>
      </c>
      <c r="L109" s="55">
        <f t="shared" si="7"/>
        <v>0</v>
      </c>
      <c r="M109" s="56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9.2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40.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66" customHeight="1" thickBot="1" x14ac:dyDescent="0.25">
      <c r="A116" s="83"/>
      <c r="B116" s="86"/>
      <c r="C116" s="80"/>
      <c r="D116" s="4" t="s">
        <v>6</v>
      </c>
      <c r="E116" s="4" t="s">
        <v>15</v>
      </c>
      <c r="F116" s="53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39">
        <f t="shared" ref="C117:C138" si="9">D117+F117</f>
        <v>0</v>
      </c>
      <c r="D117" s="3">
        <f>'Нові випадки'!D117+'НЛ 1 кат.'!D117+Рецидиви!D117+Інші!D117</f>
        <v>0</v>
      </c>
      <c r="E117" s="3">
        <f>'Нові випадки'!E117+'НЛ 1 кат.'!E117+Рецидиви!E117+Інші!E117</f>
        <v>0</v>
      </c>
      <c r="F117" s="3">
        <f>'Нові випадки'!F117+'НЛ 1 кат.'!F117+Рецидиви!F117+Інші!F117</f>
        <v>0</v>
      </c>
      <c r="G117" s="3">
        <f>'Нові випадки'!G117+'НЛ 1 кат.'!G117+Рецидиви!G117+Інші!G117</f>
        <v>0</v>
      </c>
      <c r="H117" s="3">
        <f>'Нові випадки'!H117+'НЛ 1 кат.'!H117+Рецидиви!H117+Інші!H117</f>
        <v>0</v>
      </c>
      <c r="I117" s="3">
        <f>'Нові випадки'!I117+'НЛ 1 кат.'!I117+Рецидиви!I117+Інші!I117</f>
        <v>0</v>
      </c>
      <c r="J117" s="3">
        <f>'Нові випадки'!J117+'НЛ 1 кат.'!J117+Рецидиви!J117+Інші!J117</f>
        <v>0</v>
      </c>
      <c r="K117" s="3">
        <f>'Нові випадки'!K117+'НЛ 1 кат.'!K117+Рецидиви!K117+Інші!K117</f>
        <v>0</v>
      </c>
      <c r="L117" s="3">
        <f>'Нові випадки'!L117+'НЛ 1 кат.'!L117+Рецидиви!L117+Інші!L117</f>
        <v>0</v>
      </c>
      <c r="M117" s="3">
        <f>'Нові випадки'!M117+'НЛ 1 кат.'!M117+Рецидиви!M117+Інші!M117</f>
        <v>0</v>
      </c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>
        <f>'Нові випадки'!D118+'НЛ 1 кат.'!D118+Рецидиви!D118+Інші!D118</f>
        <v>0</v>
      </c>
      <c r="E118" s="3">
        <f>'Нові випадки'!E118+'НЛ 1 кат.'!E118+Рецидиви!E118+Інші!E118</f>
        <v>0</v>
      </c>
      <c r="F118" s="3">
        <f>'Нові випадки'!F118+'НЛ 1 кат.'!F118+Рецидиви!F118+Інші!F118</f>
        <v>0</v>
      </c>
      <c r="G118" s="3">
        <f>'Нові випадки'!G118+'НЛ 1 кат.'!G118+Рецидиви!G118+Інші!G118</f>
        <v>0</v>
      </c>
      <c r="H118" s="3">
        <f>'Нові випадки'!H118+'НЛ 1 кат.'!H118+Рецидиви!H118+Інші!H118</f>
        <v>0</v>
      </c>
      <c r="I118" s="3">
        <f>'Нові випадки'!I118+'НЛ 1 кат.'!I118+Рецидиви!I118+Інші!I118</f>
        <v>0</v>
      </c>
      <c r="J118" s="3">
        <f>'Нові випадки'!J118+'НЛ 1 кат.'!J118+Рецидиви!J118+Інші!J118</f>
        <v>0</v>
      </c>
      <c r="K118" s="3">
        <f>'Нові випадки'!K118+'НЛ 1 кат.'!K118+Рецидиви!K118+Інші!K118</f>
        <v>0</v>
      </c>
      <c r="L118" s="3">
        <f>'Нові випадки'!L118+'НЛ 1 кат.'!L118+Рецидиви!L118+Інші!L118</f>
        <v>0</v>
      </c>
      <c r="M118" s="3">
        <f>'Нові випадки'!M118+'НЛ 1 кат.'!M118+Рецидиви!M118+Інші!M118</f>
        <v>0</v>
      </c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>
        <f>'Нові випадки'!D119+'НЛ 1 кат.'!D119+Рецидиви!D119+Інші!D119</f>
        <v>0</v>
      </c>
      <c r="E119" s="3">
        <f>'Нові випадки'!E119+'НЛ 1 кат.'!E119+Рецидиви!E119+Інші!E119</f>
        <v>0</v>
      </c>
      <c r="F119" s="3">
        <f>'Нові випадки'!F119+'НЛ 1 кат.'!F119+Рецидиви!F119+Інші!F119</f>
        <v>0</v>
      </c>
      <c r="G119" s="3">
        <f>'Нові випадки'!G119+'НЛ 1 кат.'!G119+Рецидиви!G119+Інші!G119</f>
        <v>0</v>
      </c>
      <c r="H119" s="3">
        <f>'Нові випадки'!H119+'НЛ 1 кат.'!H119+Рецидиви!H119+Інші!H119</f>
        <v>0</v>
      </c>
      <c r="I119" s="3">
        <f>'Нові випадки'!I119+'НЛ 1 кат.'!I119+Рецидиви!I119+Інші!I119</f>
        <v>0</v>
      </c>
      <c r="J119" s="3">
        <f>'Нові випадки'!J119+'НЛ 1 кат.'!J119+Рецидиви!J119+Інші!J119</f>
        <v>0</v>
      </c>
      <c r="K119" s="3">
        <f>'Нові випадки'!K119+'НЛ 1 кат.'!K119+Рецидиви!K119+Інші!K119</f>
        <v>0</v>
      </c>
      <c r="L119" s="3">
        <f>'Нові випадки'!L119+'НЛ 1 кат.'!L119+Рецидиви!L119+Інші!L119</f>
        <v>0</v>
      </c>
      <c r="M119" s="3">
        <f>'Нові випадки'!M119+'НЛ 1 кат.'!M119+Рецидиви!M119+Інші!M119</f>
        <v>0</v>
      </c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>
        <f>'Нові випадки'!D120+'НЛ 1 кат.'!D120+Рецидиви!D120+Інші!D120</f>
        <v>0</v>
      </c>
      <c r="E120" s="3">
        <f>'Нові випадки'!E120+'НЛ 1 кат.'!E120+Рецидиви!E120+Інші!E120</f>
        <v>0</v>
      </c>
      <c r="F120" s="3">
        <f>'Нові випадки'!F120+'НЛ 1 кат.'!F120+Рецидиви!F120+Інші!F120</f>
        <v>0</v>
      </c>
      <c r="G120" s="3">
        <f>'Нові випадки'!G120+'НЛ 1 кат.'!G120+Рецидиви!G120+Інші!G120</f>
        <v>0</v>
      </c>
      <c r="H120" s="3">
        <f>'Нові випадки'!H120+'НЛ 1 кат.'!H120+Рецидиви!H120+Інші!H120</f>
        <v>0</v>
      </c>
      <c r="I120" s="3">
        <f>'Нові випадки'!I120+'НЛ 1 кат.'!I120+Рецидиви!I120+Інші!I120</f>
        <v>0</v>
      </c>
      <c r="J120" s="3">
        <f>'Нові випадки'!J120+'НЛ 1 кат.'!J120+Рецидиви!J120+Інші!J120</f>
        <v>0</v>
      </c>
      <c r="K120" s="3">
        <f>'Нові випадки'!K120+'НЛ 1 кат.'!K120+Рецидиви!K120+Інші!K120</f>
        <v>0</v>
      </c>
      <c r="L120" s="3">
        <f>'Нові випадки'!L120+'НЛ 1 кат.'!L120+Рецидиви!L120+Інші!L120</f>
        <v>0</v>
      </c>
      <c r="M120" s="3">
        <f>'Нові випадки'!M120+'НЛ 1 кат.'!M120+Рецидиви!M120+Інші!M120</f>
        <v>0</v>
      </c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>
        <f>'Нові випадки'!D121+'НЛ 1 кат.'!D121+Рецидиви!D121+Інші!D121</f>
        <v>0</v>
      </c>
      <c r="E121" s="3">
        <f>'Нові випадки'!E121+'НЛ 1 кат.'!E121+Рецидиви!E121+Інші!E121</f>
        <v>0</v>
      </c>
      <c r="F121" s="3">
        <f>'Нові випадки'!F121+'НЛ 1 кат.'!F121+Рецидиви!F121+Інші!F121</f>
        <v>0</v>
      </c>
      <c r="G121" s="3">
        <f>'Нові випадки'!G121+'НЛ 1 кат.'!G121+Рецидиви!G121+Інші!G121</f>
        <v>0</v>
      </c>
      <c r="H121" s="3">
        <f>'Нові випадки'!H121+'НЛ 1 кат.'!H121+Рецидиви!H121+Інші!H121</f>
        <v>0</v>
      </c>
      <c r="I121" s="3">
        <f>'Нові випадки'!I121+'НЛ 1 кат.'!I121+Рецидиви!I121+Інші!I121</f>
        <v>0</v>
      </c>
      <c r="J121" s="3">
        <f>'Нові випадки'!J121+'НЛ 1 кат.'!J121+Рецидиви!J121+Інші!J121</f>
        <v>0</v>
      </c>
      <c r="K121" s="3">
        <f>'Нові випадки'!K121+'НЛ 1 кат.'!K121+Рецидиви!K121+Інші!K121</f>
        <v>0</v>
      </c>
      <c r="L121" s="3">
        <f>'Нові випадки'!L121+'НЛ 1 кат.'!L121+Рецидиви!L121+Інші!L121</f>
        <v>0</v>
      </c>
      <c r="M121" s="3">
        <f>'Нові випадки'!M121+'НЛ 1 кат.'!M121+Рецидиви!M121+Інші!M121</f>
        <v>0</v>
      </c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>
        <f>'Нові випадки'!D122+'НЛ 1 кат.'!D122+Рецидиви!D122+Інші!D122</f>
        <v>0</v>
      </c>
      <c r="E122" s="3">
        <f>'Нові випадки'!E122+'НЛ 1 кат.'!E122+Рецидиви!E122+Інші!E122</f>
        <v>0</v>
      </c>
      <c r="F122" s="3">
        <f>'Нові випадки'!F122+'НЛ 1 кат.'!F122+Рецидиви!F122+Інші!F122</f>
        <v>0</v>
      </c>
      <c r="G122" s="3">
        <f>'Нові випадки'!G122+'НЛ 1 кат.'!G122+Рецидиви!G122+Інші!G122</f>
        <v>0</v>
      </c>
      <c r="H122" s="3">
        <f>'Нові випадки'!H122+'НЛ 1 кат.'!H122+Рецидиви!H122+Інші!H122</f>
        <v>0</v>
      </c>
      <c r="I122" s="3">
        <f>'Нові випадки'!I122+'НЛ 1 кат.'!I122+Рецидиви!I122+Інші!I122</f>
        <v>0</v>
      </c>
      <c r="J122" s="3">
        <f>'Нові випадки'!J122+'НЛ 1 кат.'!J122+Рецидиви!J122+Інші!J122</f>
        <v>0</v>
      </c>
      <c r="K122" s="3">
        <f>'Нові випадки'!K122+'НЛ 1 кат.'!K122+Рецидиви!K122+Інші!K122</f>
        <v>0</v>
      </c>
      <c r="L122" s="3">
        <f>'Нові випадки'!L122+'НЛ 1 кат.'!L122+Рецидиви!L122+Інші!L122</f>
        <v>0</v>
      </c>
      <c r="M122" s="3">
        <f>'Нові випадки'!M122+'НЛ 1 кат.'!M122+Рецидиви!M122+Інші!M122</f>
        <v>0</v>
      </c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>
        <f>'Нові випадки'!D123+'НЛ 1 кат.'!D123+Рецидиви!D123+Інші!D123</f>
        <v>0</v>
      </c>
      <c r="E123" s="3">
        <f>'Нові випадки'!E123+'НЛ 1 кат.'!E123+Рецидиви!E123+Інші!E123</f>
        <v>0</v>
      </c>
      <c r="F123" s="3">
        <f>'Нові випадки'!F123+'НЛ 1 кат.'!F123+Рецидиви!F123+Інші!F123</f>
        <v>0</v>
      </c>
      <c r="G123" s="3">
        <f>'Нові випадки'!G123+'НЛ 1 кат.'!G123+Рецидиви!G123+Інші!G123</f>
        <v>0</v>
      </c>
      <c r="H123" s="3">
        <f>'Нові випадки'!H123+'НЛ 1 кат.'!H123+Рецидиви!H123+Інші!H123</f>
        <v>0</v>
      </c>
      <c r="I123" s="3">
        <f>'Нові випадки'!I123+'НЛ 1 кат.'!I123+Рецидиви!I123+Інші!I123</f>
        <v>0</v>
      </c>
      <c r="J123" s="3">
        <f>'Нові випадки'!J123+'НЛ 1 кат.'!J123+Рецидиви!J123+Інші!J123</f>
        <v>0</v>
      </c>
      <c r="K123" s="3">
        <f>'Нові випадки'!K123+'НЛ 1 кат.'!K123+Рецидиви!K123+Інші!K123</f>
        <v>0</v>
      </c>
      <c r="L123" s="3">
        <f>'Нові випадки'!L123+'НЛ 1 кат.'!L123+Рецидиви!L123+Інші!L123</f>
        <v>0</v>
      </c>
      <c r="M123" s="3">
        <f>'Нові випадки'!M123+'НЛ 1 кат.'!M123+Рецидиви!M123+Інші!M123</f>
        <v>0</v>
      </c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>
        <f>'Нові випадки'!D124+'НЛ 1 кат.'!D124+Рецидиви!D124+Інші!D124</f>
        <v>0</v>
      </c>
      <c r="E124" s="3">
        <f>'Нові випадки'!E124+'НЛ 1 кат.'!E124+Рецидиви!E124+Інші!E124</f>
        <v>0</v>
      </c>
      <c r="F124" s="3">
        <f>'Нові випадки'!F124+'НЛ 1 кат.'!F124+Рецидиви!F124+Інші!F124</f>
        <v>0</v>
      </c>
      <c r="G124" s="3">
        <f>'Нові випадки'!G124+'НЛ 1 кат.'!G124+Рецидиви!G124+Інші!G124</f>
        <v>0</v>
      </c>
      <c r="H124" s="3">
        <f>'Нові випадки'!H124+'НЛ 1 кат.'!H124+Рецидиви!H124+Інші!H124</f>
        <v>0</v>
      </c>
      <c r="I124" s="3">
        <f>'Нові випадки'!I124+'НЛ 1 кат.'!I124+Рецидиви!I124+Інші!I124</f>
        <v>0</v>
      </c>
      <c r="J124" s="3">
        <f>'Нові випадки'!J124+'НЛ 1 кат.'!J124+Рецидиви!J124+Інші!J124</f>
        <v>0</v>
      </c>
      <c r="K124" s="3">
        <f>'Нові випадки'!K124+'НЛ 1 кат.'!K124+Рецидиви!K124+Інші!K124</f>
        <v>0</v>
      </c>
      <c r="L124" s="3">
        <f>'Нові випадки'!L124+'НЛ 1 кат.'!L124+Рецидиви!L124+Інші!L124</f>
        <v>0</v>
      </c>
      <c r="M124" s="3">
        <f>'Нові випадки'!M124+'НЛ 1 кат.'!M124+Рецидиви!M124+Інші!M124</f>
        <v>0</v>
      </c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>
        <f>'Нові випадки'!D125+'НЛ 1 кат.'!D125+Рецидиви!D125+Інші!D125</f>
        <v>0</v>
      </c>
      <c r="E125" s="3">
        <f>'Нові випадки'!E125+'НЛ 1 кат.'!E125+Рецидиви!E125+Інші!E125</f>
        <v>0</v>
      </c>
      <c r="F125" s="3">
        <f>'Нові випадки'!F125+'НЛ 1 кат.'!F125+Рецидиви!F125+Інші!F125</f>
        <v>0</v>
      </c>
      <c r="G125" s="3">
        <f>'Нові випадки'!G125+'НЛ 1 кат.'!G125+Рецидиви!G125+Інші!G125</f>
        <v>0</v>
      </c>
      <c r="H125" s="3">
        <f>'Нові випадки'!H125+'НЛ 1 кат.'!H125+Рецидиви!H125+Інші!H125</f>
        <v>0</v>
      </c>
      <c r="I125" s="3">
        <f>'Нові випадки'!I125+'НЛ 1 кат.'!I125+Рецидиви!I125+Інші!I125</f>
        <v>0</v>
      </c>
      <c r="J125" s="3">
        <f>'Нові випадки'!J125+'НЛ 1 кат.'!J125+Рецидиви!J125+Інші!J125</f>
        <v>0</v>
      </c>
      <c r="K125" s="3">
        <f>'Нові випадки'!K125+'НЛ 1 кат.'!K125+Рецидиви!K125+Інші!K125</f>
        <v>0</v>
      </c>
      <c r="L125" s="3">
        <f>'Нові випадки'!L125+'НЛ 1 кат.'!L125+Рецидиви!L125+Інші!L125</f>
        <v>0</v>
      </c>
      <c r="M125" s="3">
        <f>'Нові випадки'!M125+'НЛ 1 кат.'!M125+Рецидиви!M125+Інші!M125</f>
        <v>0</v>
      </c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>
        <f>'Нові випадки'!D126+'НЛ 1 кат.'!D126+Рецидиви!D126+Інші!D126</f>
        <v>0</v>
      </c>
      <c r="E126" s="3">
        <f>'Нові випадки'!E126+'НЛ 1 кат.'!E126+Рецидиви!E126+Інші!E126</f>
        <v>0</v>
      </c>
      <c r="F126" s="3">
        <f>'Нові випадки'!F126+'НЛ 1 кат.'!F126+Рецидиви!F126+Інші!F126</f>
        <v>0</v>
      </c>
      <c r="G126" s="3">
        <f>'Нові випадки'!G126+'НЛ 1 кат.'!G126+Рецидиви!G126+Інші!G126</f>
        <v>0</v>
      </c>
      <c r="H126" s="3">
        <f>'Нові випадки'!H126+'НЛ 1 кат.'!H126+Рецидиви!H126+Інші!H126</f>
        <v>0</v>
      </c>
      <c r="I126" s="3">
        <f>'Нові випадки'!I126+'НЛ 1 кат.'!I126+Рецидиви!I126+Інші!I126</f>
        <v>0</v>
      </c>
      <c r="J126" s="3">
        <f>'Нові випадки'!J126+'НЛ 1 кат.'!J126+Рецидиви!J126+Інші!J126</f>
        <v>0</v>
      </c>
      <c r="K126" s="3">
        <f>'Нові випадки'!K126+'НЛ 1 кат.'!K126+Рецидиви!K126+Інші!K126</f>
        <v>0</v>
      </c>
      <c r="L126" s="3">
        <f>'Нові випадки'!L126+'НЛ 1 кат.'!L126+Рецидиви!L126+Інші!L126</f>
        <v>0</v>
      </c>
      <c r="M126" s="3">
        <f>'Нові випадки'!M126+'НЛ 1 кат.'!M126+Рецидиви!M126+Інші!M126</f>
        <v>0</v>
      </c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>
        <f>'Нові випадки'!D127+'НЛ 1 кат.'!D127+Рецидиви!D127+Інші!D127</f>
        <v>0</v>
      </c>
      <c r="E127" s="3">
        <f>'Нові випадки'!E127+'НЛ 1 кат.'!E127+Рецидиви!E127+Інші!E127</f>
        <v>0</v>
      </c>
      <c r="F127" s="3">
        <f>'Нові випадки'!F127+'НЛ 1 кат.'!F127+Рецидиви!F127+Інші!F127</f>
        <v>0</v>
      </c>
      <c r="G127" s="3">
        <f>'Нові випадки'!G127+'НЛ 1 кат.'!G127+Рецидиви!G127+Інші!G127</f>
        <v>0</v>
      </c>
      <c r="H127" s="3">
        <f>'Нові випадки'!H127+'НЛ 1 кат.'!H127+Рецидиви!H127+Інші!H127</f>
        <v>0</v>
      </c>
      <c r="I127" s="3">
        <f>'Нові випадки'!I127+'НЛ 1 кат.'!I127+Рецидиви!I127+Інші!I127</f>
        <v>0</v>
      </c>
      <c r="J127" s="3">
        <f>'Нові випадки'!J127+'НЛ 1 кат.'!J127+Рецидиви!J127+Інші!J127</f>
        <v>0</v>
      </c>
      <c r="K127" s="3">
        <f>'Нові випадки'!K127+'НЛ 1 кат.'!K127+Рецидиви!K127+Інші!K127</f>
        <v>0</v>
      </c>
      <c r="L127" s="3">
        <f>'Нові випадки'!L127+'НЛ 1 кат.'!L127+Рецидиви!L127+Інші!L127</f>
        <v>0</v>
      </c>
      <c r="M127" s="3">
        <f>'Нові випадки'!M127+'НЛ 1 кат.'!M127+Рецидиви!M127+Інші!M127</f>
        <v>0</v>
      </c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>
        <f>'Нові випадки'!D128+'НЛ 1 кат.'!D128+Рецидиви!D128+Інші!D128</f>
        <v>0</v>
      </c>
      <c r="E128" s="3">
        <f>'Нові випадки'!E128+'НЛ 1 кат.'!E128+Рецидиви!E128+Інші!E128</f>
        <v>0</v>
      </c>
      <c r="F128" s="3">
        <f>'Нові випадки'!F128+'НЛ 1 кат.'!F128+Рецидиви!F128+Інші!F128</f>
        <v>0</v>
      </c>
      <c r="G128" s="3">
        <f>'Нові випадки'!G128+'НЛ 1 кат.'!G128+Рецидиви!G128+Інші!G128</f>
        <v>0</v>
      </c>
      <c r="H128" s="3">
        <f>'Нові випадки'!H128+'НЛ 1 кат.'!H128+Рецидиви!H128+Інші!H128</f>
        <v>0</v>
      </c>
      <c r="I128" s="3">
        <f>'Нові випадки'!I128+'НЛ 1 кат.'!I128+Рецидиви!I128+Інші!I128</f>
        <v>0</v>
      </c>
      <c r="J128" s="3">
        <f>'Нові випадки'!J128+'НЛ 1 кат.'!J128+Рецидиви!J128+Інші!J128</f>
        <v>0</v>
      </c>
      <c r="K128" s="3">
        <f>'Нові випадки'!K128+'НЛ 1 кат.'!K128+Рецидиви!K128+Інші!K128</f>
        <v>0</v>
      </c>
      <c r="L128" s="3">
        <f>'Нові випадки'!L128+'НЛ 1 кат.'!L128+Рецидиви!L128+Інші!L128</f>
        <v>0</v>
      </c>
      <c r="M128" s="3">
        <f>'Нові випадки'!M128+'НЛ 1 кат.'!M128+Рецидиви!M128+Інші!M128</f>
        <v>0</v>
      </c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>
        <f>'Нові випадки'!D129+'НЛ 1 кат.'!D129+Рецидиви!D129+Інші!D129</f>
        <v>0</v>
      </c>
      <c r="E129" s="3">
        <f>'Нові випадки'!E129+'НЛ 1 кат.'!E129+Рецидиви!E129+Інші!E129</f>
        <v>0</v>
      </c>
      <c r="F129" s="3">
        <f>'Нові випадки'!F129+'НЛ 1 кат.'!F129+Рецидиви!F129+Інші!F129</f>
        <v>0</v>
      </c>
      <c r="G129" s="3">
        <f>'Нові випадки'!G129+'НЛ 1 кат.'!G129+Рецидиви!G129+Інші!G129</f>
        <v>0</v>
      </c>
      <c r="H129" s="3">
        <f>'Нові випадки'!H129+'НЛ 1 кат.'!H129+Рецидиви!H129+Інші!H129</f>
        <v>0</v>
      </c>
      <c r="I129" s="3">
        <f>'Нові випадки'!I129+'НЛ 1 кат.'!I129+Рецидиви!I129+Інші!I129</f>
        <v>0</v>
      </c>
      <c r="J129" s="3">
        <f>'Нові випадки'!J129+'НЛ 1 кат.'!J129+Рецидиви!J129+Інші!J129</f>
        <v>0</v>
      </c>
      <c r="K129" s="3">
        <f>'Нові випадки'!K129+'НЛ 1 кат.'!K129+Рецидиви!K129+Інші!K129</f>
        <v>0</v>
      </c>
      <c r="L129" s="3">
        <f>'Нові випадки'!L129+'НЛ 1 кат.'!L129+Рецидиви!L129+Інші!L129</f>
        <v>0</v>
      </c>
      <c r="M129" s="3">
        <f>'Нові випадки'!M129+'НЛ 1 кат.'!M129+Рецидиви!M129+Інші!M129</f>
        <v>0</v>
      </c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>
        <f>'Нові випадки'!D130+'НЛ 1 кат.'!D130+Рецидиви!D130+Інші!D130</f>
        <v>0</v>
      </c>
      <c r="E130" s="3">
        <f>'Нові випадки'!E130+'НЛ 1 кат.'!E130+Рецидиви!E130+Інші!E130</f>
        <v>0</v>
      </c>
      <c r="F130" s="3">
        <f>'Нові випадки'!F130+'НЛ 1 кат.'!F130+Рецидиви!F130+Інші!F130</f>
        <v>0</v>
      </c>
      <c r="G130" s="3">
        <f>'Нові випадки'!G130+'НЛ 1 кат.'!G130+Рецидиви!G130+Інші!G130</f>
        <v>0</v>
      </c>
      <c r="H130" s="3">
        <f>'Нові випадки'!H130+'НЛ 1 кат.'!H130+Рецидиви!H130+Інші!H130</f>
        <v>0</v>
      </c>
      <c r="I130" s="3">
        <f>'Нові випадки'!I130+'НЛ 1 кат.'!I130+Рецидиви!I130+Інші!I130</f>
        <v>0</v>
      </c>
      <c r="J130" s="3">
        <f>'Нові випадки'!J130+'НЛ 1 кат.'!J130+Рецидиви!J130+Інші!J130</f>
        <v>0</v>
      </c>
      <c r="K130" s="3">
        <f>'Нові випадки'!K130+'НЛ 1 кат.'!K130+Рецидиви!K130+Інші!K130</f>
        <v>0</v>
      </c>
      <c r="L130" s="3">
        <f>'Нові випадки'!L130+'НЛ 1 кат.'!L130+Рецидиви!L130+Інші!L130</f>
        <v>0</v>
      </c>
      <c r="M130" s="3">
        <f>'Нові випадки'!M130+'НЛ 1 кат.'!M130+Рецидиви!M130+Інші!M130</f>
        <v>0</v>
      </c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>
        <f>'Нові випадки'!D131+'НЛ 1 кат.'!D131+Рецидиви!D131+Інші!D131</f>
        <v>0</v>
      </c>
      <c r="E131" s="3">
        <f>'Нові випадки'!E131+'НЛ 1 кат.'!E131+Рецидиви!E131+Інші!E131</f>
        <v>0</v>
      </c>
      <c r="F131" s="3">
        <f>'Нові випадки'!F131+'НЛ 1 кат.'!F131+Рецидиви!F131+Інші!F131</f>
        <v>0</v>
      </c>
      <c r="G131" s="3">
        <f>'Нові випадки'!G131+'НЛ 1 кат.'!G131+Рецидиви!G131+Інші!G131</f>
        <v>0</v>
      </c>
      <c r="H131" s="3">
        <f>'Нові випадки'!H131+'НЛ 1 кат.'!H131+Рецидиви!H131+Інші!H131</f>
        <v>0</v>
      </c>
      <c r="I131" s="3">
        <f>'Нові випадки'!I131+'НЛ 1 кат.'!I131+Рецидиви!I131+Інші!I131</f>
        <v>0</v>
      </c>
      <c r="J131" s="3">
        <f>'Нові випадки'!J131+'НЛ 1 кат.'!J131+Рецидиви!J131+Інші!J131</f>
        <v>0</v>
      </c>
      <c r="K131" s="3">
        <f>'Нові випадки'!K131+'НЛ 1 кат.'!K131+Рецидиви!K131+Інші!K131</f>
        <v>0</v>
      </c>
      <c r="L131" s="3">
        <f>'Нові випадки'!L131+'НЛ 1 кат.'!L131+Рецидиви!L131+Інші!L131</f>
        <v>0</v>
      </c>
      <c r="M131" s="3">
        <f>'Нові випадки'!M131+'НЛ 1 кат.'!M131+Рецидиви!M131+Інші!M131</f>
        <v>0</v>
      </c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>
        <f>'Нові випадки'!D132+'НЛ 1 кат.'!D132+Рецидиви!D132+Інші!D132</f>
        <v>0</v>
      </c>
      <c r="E132" s="3">
        <f>'Нові випадки'!E132+'НЛ 1 кат.'!E132+Рецидиви!E132+Інші!E132</f>
        <v>0</v>
      </c>
      <c r="F132" s="3">
        <f>'Нові випадки'!F132+'НЛ 1 кат.'!F132+Рецидиви!F132+Інші!F132</f>
        <v>0</v>
      </c>
      <c r="G132" s="3">
        <f>'Нові випадки'!G132+'НЛ 1 кат.'!G132+Рецидиви!G132+Інші!G132</f>
        <v>0</v>
      </c>
      <c r="H132" s="3">
        <f>'Нові випадки'!H132+'НЛ 1 кат.'!H132+Рецидиви!H132+Інші!H132</f>
        <v>0</v>
      </c>
      <c r="I132" s="3">
        <f>'Нові випадки'!I132+'НЛ 1 кат.'!I132+Рецидиви!I132+Інші!I132</f>
        <v>0</v>
      </c>
      <c r="J132" s="3">
        <f>'Нові випадки'!J132+'НЛ 1 кат.'!J132+Рецидиви!J132+Інші!J132</f>
        <v>0</v>
      </c>
      <c r="K132" s="3">
        <f>'Нові випадки'!K132+'НЛ 1 кат.'!K132+Рецидиви!K132+Інші!K132</f>
        <v>0</v>
      </c>
      <c r="L132" s="3">
        <f>'Нові випадки'!L132+'НЛ 1 кат.'!L132+Рецидиви!L132+Інші!L132</f>
        <v>0</v>
      </c>
      <c r="M132" s="3">
        <f>'Нові випадки'!M132+'НЛ 1 кат.'!M132+Рецидиви!M132+Інші!M132</f>
        <v>0</v>
      </c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>
        <f>'Нові випадки'!D133+'НЛ 1 кат.'!D133+Рецидиви!D133+Інші!D133</f>
        <v>0</v>
      </c>
      <c r="E133" s="3">
        <f>'Нові випадки'!E133+'НЛ 1 кат.'!E133+Рецидиви!E133+Інші!E133</f>
        <v>0</v>
      </c>
      <c r="F133" s="3">
        <f>'Нові випадки'!F133+'НЛ 1 кат.'!F133+Рецидиви!F133+Інші!F133</f>
        <v>0</v>
      </c>
      <c r="G133" s="3">
        <f>'Нові випадки'!G133+'НЛ 1 кат.'!G133+Рецидиви!G133+Інші!G133</f>
        <v>0</v>
      </c>
      <c r="H133" s="3">
        <f>'Нові випадки'!H133+'НЛ 1 кат.'!H133+Рецидиви!H133+Інші!H133</f>
        <v>0</v>
      </c>
      <c r="I133" s="3">
        <f>'Нові випадки'!I133+'НЛ 1 кат.'!I133+Рецидиви!I133+Інші!I133</f>
        <v>0</v>
      </c>
      <c r="J133" s="3">
        <f>'Нові випадки'!J133+'НЛ 1 кат.'!J133+Рецидиви!J133+Інші!J133</f>
        <v>0</v>
      </c>
      <c r="K133" s="3">
        <f>'Нові випадки'!K133+'НЛ 1 кат.'!K133+Рецидиви!K133+Інші!K133</f>
        <v>0</v>
      </c>
      <c r="L133" s="3">
        <f>'Нові випадки'!L133+'НЛ 1 кат.'!L133+Рецидиви!L133+Інші!L133</f>
        <v>0</v>
      </c>
      <c r="M133" s="3">
        <f>'Нові випадки'!M133+'НЛ 1 кат.'!M133+Рецидиви!M133+Інші!M133</f>
        <v>0</v>
      </c>
    </row>
    <row r="134" spans="1:13" x14ac:dyDescent="0.2">
      <c r="A134" s="62">
        <v>18</v>
      </c>
      <c r="B134" s="63" t="s">
        <v>34</v>
      </c>
      <c r="C134" s="13">
        <f t="shared" si="9"/>
        <v>0</v>
      </c>
      <c r="D134" s="3">
        <f>'Нові випадки'!D134+'НЛ 1 кат.'!D134+Рецидиви!D134+Інші!D134</f>
        <v>0</v>
      </c>
      <c r="E134" s="3">
        <f>'Нові випадки'!E134+'НЛ 1 кат.'!E134+Рецидиви!E134+Інші!E134</f>
        <v>0</v>
      </c>
      <c r="F134" s="3">
        <f>'Нові випадки'!F134+'НЛ 1 кат.'!F134+Рецидиви!F134+Інші!F134</f>
        <v>0</v>
      </c>
      <c r="G134" s="3">
        <f>'Нові випадки'!G134+'НЛ 1 кат.'!G134+Рецидиви!G134+Інші!G134</f>
        <v>0</v>
      </c>
      <c r="H134" s="3">
        <f>'Нові випадки'!H134+'НЛ 1 кат.'!H134+Рецидиви!H134+Інші!H134</f>
        <v>0</v>
      </c>
      <c r="I134" s="3">
        <f>'Нові випадки'!I134+'НЛ 1 кат.'!I134+Рецидиви!I134+Інші!I134</f>
        <v>0</v>
      </c>
      <c r="J134" s="3">
        <f>'Нові випадки'!J134+'НЛ 1 кат.'!J134+Рецидиви!J134+Інші!J134</f>
        <v>0</v>
      </c>
      <c r="K134" s="3">
        <f>'Нові випадки'!K134+'НЛ 1 кат.'!K134+Рецидиви!K134+Інші!K134</f>
        <v>0</v>
      </c>
      <c r="L134" s="3">
        <f>'Нові випадки'!L134+'НЛ 1 кат.'!L134+Рецидиви!L134+Інші!L134</f>
        <v>0</v>
      </c>
      <c r="M134" s="3">
        <f>'Нові випадки'!M134+'НЛ 1 кат.'!M134+Рецидиви!M134+Інші!M134</f>
        <v>0</v>
      </c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>
        <f>'Нові випадки'!D135+'НЛ 1 кат.'!D135+Рецидиви!D135+Інші!D135</f>
        <v>0</v>
      </c>
      <c r="E135" s="3">
        <f>'Нові випадки'!E135+'НЛ 1 кат.'!E135+Рецидиви!E135+Інші!E135</f>
        <v>0</v>
      </c>
      <c r="F135" s="3">
        <f>'Нові випадки'!F135+'НЛ 1 кат.'!F135+Рецидиви!F135+Інші!F135</f>
        <v>0</v>
      </c>
      <c r="G135" s="3">
        <f>'Нові випадки'!G135+'НЛ 1 кат.'!G135+Рецидиви!G135+Інші!G135</f>
        <v>0</v>
      </c>
      <c r="H135" s="3">
        <f>'Нові випадки'!H135+'НЛ 1 кат.'!H135+Рецидиви!H135+Інші!H135</f>
        <v>0</v>
      </c>
      <c r="I135" s="3">
        <f>'Нові випадки'!I135+'НЛ 1 кат.'!I135+Рецидиви!I135+Інші!I135</f>
        <v>0</v>
      </c>
      <c r="J135" s="3">
        <f>'Нові випадки'!J135+'НЛ 1 кат.'!J135+Рецидиви!J135+Інші!J135</f>
        <v>0</v>
      </c>
      <c r="K135" s="3">
        <f>'Нові випадки'!K135+'НЛ 1 кат.'!K135+Рецидиви!K135+Інші!K135</f>
        <v>0</v>
      </c>
      <c r="L135" s="3">
        <f>'Нові випадки'!L135+'НЛ 1 кат.'!L135+Рецидиви!L135+Інші!L135</f>
        <v>0</v>
      </c>
      <c r="M135" s="3">
        <f>'Нові випадки'!M135+'НЛ 1 кат.'!M135+Рецидиви!M135+Інші!M135</f>
        <v>0</v>
      </c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>
        <f>'Нові випадки'!D136+'НЛ 1 кат.'!D136+Рецидиви!D136+Інші!D136</f>
        <v>0</v>
      </c>
      <c r="E136" s="3">
        <f>'Нові випадки'!E136+'НЛ 1 кат.'!E136+Рецидиви!E136+Інші!E136</f>
        <v>0</v>
      </c>
      <c r="F136" s="3">
        <f>'Нові випадки'!F136+'НЛ 1 кат.'!F136+Рецидиви!F136+Інші!F136</f>
        <v>0</v>
      </c>
      <c r="G136" s="3">
        <f>'Нові випадки'!G136+'НЛ 1 кат.'!G136+Рецидиви!G136+Інші!G136</f>
        <v>0</v>
      </c>
      <c r="H136" s="3">
        <f>'Нові випадки'!H136+'НЛ 1 кат.'!H136+Рецидиви!H136+Інші!H136</f>
        <v>0</v>
      </c>
      <c r="I136" s="3">
        <f>'Нові випадки'!I136+'НЛ 1 кат.'!I136+Рецидиви!I136+Інші!I136</f>
        <v>0</v>
      </c>
      <c r="J136" s="3">
        <f>'Нові випадки'!J136+'НЛ 1 кат.'!J136+Рецидиви!J136+Інші!J136</f>
        <v>0</v>
      </c>
      <c r="K136" s="3">
        <f>'Нові випадки'!K136+'НЛ 1 кат.'!K136+Рецидиви!K136+Інші!K136</f>
        <v>0</v>
      </c>
      <c r="L136" s="3">
        <f>'Нові випадки'!L136+'НЛ 1 кат.'!L136+Рецидиви!L136+Інші!L136</f>
        <v>0</v>
      </c>
      <c r="M136" s="3">
        <f>'Нові випадки'!M136+'НЛ 1 кат.'!M136+Рецидиви!M136+Інші!M136</f>
        <v>0</v>
      </c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>
        <f>'Нові випадки'!D137+'НЛ 1 кат.'!D137+Рецидиви!D137+Інші!D137</f>
        <v>0</v>
      </c>
      <c r="E137" s="3">
        <f>'Нові випадки'!E137+'НЛ 1 кат.'!E137+Рецидиви!E137+Інші!E137</f>
        <v>0</v>
      </c>
      <c r="F137" s="3">
        <f>'Нові випадки'!F137+'НЛ 1 кат.'!F137+Рецидиви!F137+Інші!F137</f>
        <v>0</v>
      </c>
      <c r="G137" s="3">
        <f>'Нові випадки'!G137+'НЛ 1 кат.'!G137+Рецидиви!G137+Інші!G137</f>
        <v>0</v>
      </c>
      <c r="H137" s="3">
        <f>'Нові випадки'!H137+'НЛ 1 кат.'!H137+Рецидиви!H137+Інші!H137</f>
        <v>0</v>
      </c>
      <c r="I137" s="3">
        <f>'Нові випадки'!I137+'НЛ 1 кат.'!I137+Рецидиви!I137+Інші!I137</f>
        <v>0</v>
      </c>
      <c r="J137" s="3">
        <f>'Нові випадки'!J137+'НЛ 1 кат.'!J137+Рецидиви!J137+Інші!J137</f>
        <v>0</v>
      </c>
      <c r="K137" s="3">
        <f>'Нові випадки'!K137+'НЛ 1 кат.'!K137+Рецидиви!K137+Інші!K137</f>
        <v>0</v>
      </c>
      <c r="L137" s="3">
        <f>'Нові випадки'!L137+'НЛ 1 кат.'!L137+Рецидиви!L137+Інші!L137</f>
        <v>0</v>
      </c>
      <c r="M137" s="3">
        <f>'Нові випадки'!M137+'НЛ 1 кат.'!M137+Рецидиви!M137+Інші!M137</f>
        <v>0</v>
      </c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>
        <f>'Нові випадки'!D138+'НЛ 1 кат.'!D138+Рецидиви!D138+Інші!D138</f>
        <v>0</v>
      </c>
      <c r="E138" s="3">
        <f>'Нові випадки'!E138+'НЛ 1 кат.'!E138+Рецидиви!E138+Інші!E138</f>
        <v>0</v>
      </c>
      <c r="F138" s="3">
        <f>'Нові випадки'!F138+'НЛ 1 кат.'!F138+Рецидиви!F138+Інші!F138</f>
        <v>0</v>
      </c>
      <c r="G138" s="3">
        <f>'Нові випадки'!G138+'НЛ 1 кат.'!G138+Рецидиви!G138+Інші!G138</f>
        <v>0</v>
      </c>
      <c r="H138" s="3">
        <f>'Нові випадки'!H138+'НЛ 1 кат.'!H138+Рецидиви!H138+Інші!H138</f>
        <v>0</v>
      </c>
      <c r="I138" s="3">
        <f>'Нові випадки'!I138+'НЛ 1 кат.'!I138+Рецидиви!I138+Інші!I138</f>
        <v>0</v>
      </c>
      <c r="J138" s="3">
        <f>'Нові випадки'!J138+'НЛ 1 кат.'!J138+Рецидиви!J138+Інші!J138</f>
        <v>0</v>
      </c>
      <c r="K138" s="3">
        <f>'Нові випадки'!K138+'НЛ 1 кат.'!K138+Рецидиви!K138+Інші!K138</f>
        <v>0</v>
      </c>
      <c r="L138" s="3">
        <f>'Нові випадки'!L138+'НЛ 1 кат.'!L138+Рецидиви!L138+Інші!L138</f>
        <v>0</v>
      </c>
      <c r="M138" s="3">
        <f>'Нові випадки'!M138+'НЛ 1 кат.'!M138+Рецидиви!M138+Інші!M138</f>
        <v>0</v>
      </c>
    </row>
    <row r="139" spans="1:13" x14ac:dyDescent="0.2">
      <c r="A139" s="62">
        <v>23</v>
      </c>
      <c r="B139" s="63" t="s">
        <v>39</v>
      </c>
      <c r="C139" s="13">
        <f t="shared" ref="C139:C145" si="10">D139+F139</f>
        <v>0</v>
      </c>
      <c r="D139" s="3">
        <f>'Нові випадки'!D139+'НЛ 1 кат.'!D139+Рецидиви!D139+Інші!D139</f>
        <v>0</v>
      </c>
      <c r="E139" s="3">
        <f>'Нові випадки'!E139+'НЛ 1 кат.'!E139+Рецидиви!E139+Інші!E139</f>
        <v>0</v>
      </c>
      <c r="F139" s="3">
        <f>'Нові випадки'!F139+'НЛ 1 кат.'!F139+Рецидиви!F139+Інші!F139</f>
        <v>0</v>
      </c>
      <c r="G139" s="3">
        <f>'Нові випадки'!G139+'НЛ 1 кат.'!G139+Рецидиви!G139+Інші!G139</f>
        <v>0</v>
      </c>
      <c r="H139" s="3">
        <f>'Нові випадки'!H139+'НЛ 1 кат.'!H139+Рецидиви!H139+Інші!H139</f>
        <v>0</v>
      </c>
      <c r="I139" s="3">
        <f>'Нові випадки'!I139+'НЛ 1 кат.'!I139+Рецидиви!I139+Інші!I139</f>
        <v>0</v>
      </c>
      <c r="J139" s="3">
        <f>'Нові випадки'!J139+'НЛ 1 кат.'!J139+Рецидиви!J139+Інші!J139</f>
        <v>0</v>
      </c>
      <c r="K139" s="3">
        <f>'Нові випадки'!K139+'НЛ 1 кат.'!K139+Рецидиви!K139+Інші!K139</f>
        <v>0</v>
      </c>
      <c r="L139" s="3">
        <f>'Нові випадки'!L139+'НЛ 1 кат.'!L139+Рецидиви!L139+Інші!L139</f>
        <v>0</v>
      </c>
      <c r="M139" s="3">
        <f>'Нові випадки'!M139+'НЛ 1 кат.'!M139+Рецидиви!M139+Інші!M139</f>
        <v>0</v>
      </c>
    </row>
    <row r="140" spans="1:13" x14ac:dyDescent="0.2">
      <c r="A140" s="62">
        <v>24</v>
      </c>
      <c r="B140" s="63" t="s">
        <v>40</v>
      </c>
      <c r="C140" s="13">
        <f t="shared" si="10"/>
        <v>0</v>
      </c>
      <c r="D140" s="3">
        <f>'Нові випадки'!D140+'НЛ 1 кат.'!D140+Рецидиви!D140+Інші!D140</f>
        <v>0</v>
      </c>
      <c r="E140" s="3">
        <f>'Нові випадки'!E140+'НЛ 1 кат.'!E140+Рецидиви!E140+Інші!E140</f>
        <v>0</v>
      </c>
      <c r="F140" s="3">
        <f>'Нові випадки'!F140+'НЛ 1 кат.'!F140+Рецидиви!F140+Інші!F140</f>
        <v>0</v>
      </c>
      <c r="G140" s="3">
        <f>'Нові випадки'!G140+'НЛ 1 кат.'!G140+Рецидиви!G140+Інші!G140</f>
        <v>0</v>
      </c>
      <c r="H140" s="3">
        <f>'Нові випадки'!H140+'НЛ 1 кат.'!H140+Рецидиви!H140+Інші!H140</f>
        <v>0</v>
      </c>
      <c r="I140" s="3">
        <f>'Нові випадки'!I140+'НЛ 1 кат.'!I140+Рецидиви!I140+Інші!I140</f>
        <v>0</v>
      </c>
      <c r="J140" s="3">
        <f>'Нові випадки'!J140+'НЛ 1 кат.'!J140+Рецидиви!J140+Інші!J140</f>
        <v>0</v>
      </c>
      <c r="K140" s="3">
        <f>'Нові випадки'!K140+'НЛ 1 кат.'!K140+Рецидиви!K140+Інші!K140</f>
        <v>0</v>
      </c>
      <c r="L140" s="3">
        <f>'Нові випадки'!L140+'НЛ 1 кат.'!L140+Рецидиви!L140+Інші!L140</f>
        <v>0</v>
      </c>
      <c r="M140" s="3">
        <f>'Нові випадки'!M140+'НЛ 1 кат.'!M140+Рецидиви!M140+Інші!M140</f>
        <v>0</v>
      </c>
    </row>
    <row r="141" spans="1:13" x14ac:dyDescent="0.2">
      <c r="A141" s="62">
        <v>25</v>
      </c>
      <c r="B141" s="63" t="s">
        <v>41</v>
      </c>
      <c r="C141" s="13">
        <f t="shared" si="10"/>
        <v>0</v>
      </c>
      <c r="D141" s="3">
        <f>'Нові випадки'!D141+'НЛ 1 кат.'!D141+Рецидиви!D141+Інші!D141</f>
        <v>0</v>
      </c>
      <c r="E141" s="3">
        <f>'Нові випадки'!E141+'НЛ 1 кат.'!E141+Рецидиви!E141+Інші!E141</f>
        <v>0</v>
      </c>
      <c r="F141" s="3">
        <f>'Нові випадки'!F141+'НЛ 1 кат.'!F141+Рецидиви!F141+Інші!F141</f>
        <v>0</v>
      </c>
      <c r="G141" s="3">
        <f>'Нові випадки'!G141+'НЛ 1 кат.'!G141+Рецидиви!G141+Інші!G141</f>
        <v>0</v>
      </c>
      <c r="H141" s="3">
        <f>'Нові випадки'!H141+'НЛ 1 кат.'!H141+Рецидиви!H141+Інші!H141</f>
        <v>0</v>
      </c>
      <c r="I141" s="3">
        <f>'Нові випадки'!I141+'НЛ 1 кат.'!I141+Рецидиви!I141+Інші!I141</f>
        <v>0</v>
      </c>
      <c r="J141" s="3">
        <f>'Нові випадки'!J141+'НЛ 1 кат.'!J141+Рецидиви!J141+Інші!J141</f>
        <v>0</v>
      </c>
      <c r="K141" s="3">
        <f>'Нові випадки'!K141+'НЛ 1 кат.'!K141+Рецидиви!K141+Інші!K141</f>
        <v>0</v>
      </c>
      <c r="L141" s="3">
        <f>'Нові випадки'!L141+'НЛ 1 кат.'!L141+Рецидиви!L141+Інші!L141</f>
        <v>0</v>
      </c>
      <c r="M141" s="3">
        <f>'Нові випадки'!M141+'НЛ 1 кат.'!M141+Рецидиви!M141+Інші!M141</f>
        <v>0</v>
      </c>
    </row>
    <row r="142" spans="1:13" ht="13.5" customHeight="1" x14ac:dyDescent="0.2">
      <c r="A142" s="62">
        <v>26</v>
      </c>
      <c r="B142" s="49" t="s">
        <v>42</v>
      </c>
      <c r="C142" s="13">
        <f t="shared" si="10"/>
        <v>0</v>
      </c>
      <c r="D142" s="3">
        <f>'Нові випадки'!D142+'НЛ 1 кат.'!D142+Рецидиви!D142+Інші!D142</f>
        <v>0</v>
      </c>
      <c r="E142" s="3">
        <f>'Нові випадки'!E142+'НЛ 1 кат.'!E142+Рецидиви!E142+Інші!E142</f>
        <v>0</v>
      </c>
      <c r="F142" s="3">
        <f>'Нові випадки'!F142+'НЛ 1 кат.'!F142+Рецидиви!F142+Інші!F142</f>
        <v>0</v>
      </c>
      <c r="G142" s="3">
        <f>'Нові випадки'!G142+'НЛ 1 кат.'!G142+Рецидиви!G142+Інші!G142</f>
        <v>0</v>
      </c>
      <c r="H142" s="3">
        <f>'Нові випадки'!H142+'НЛ 1 кат.'!H142+Рецидиви!H142+Інші!H142</f>
        <v>0</v>
      </c>
      <c r="I142" s="3">
        <f>'Нові випадки'!I142+'НЛ 1 кат.'!I142+Рецидиви!I142+Інші!I142</f>
        <v>0</v>
      </c>
      <c r="J142" s="3">
        <f>'Нові випадки'!J142+'НЛ 1 кат.'!J142+Рецидиви!J142+Інші!J142</f>
        <v>0</v>
      </c>
      <c r="K142" s="3">
        <f>'Нові випадки'!K142+'НЛ 1 кат.'!K142+Рецидиви!K142+Інші!K142</f>
        <v>0</v>
      </c>
      <c r="L142" s="3">
        <f>'Нові випадки'!L142+'НЛ 1 кат.'!L142+Рецидиви!L142+Інші!L142</f>
        <v>0</v>
      </c>
      <c r="M142" s="3">
        <f>'Нові випадки'!M142+'НЛ 1 кат.'!M142+Рецидиви!M142+Інші!M142</f>
        <v>0</v>
      </c>
    </row>
    <row r="143" spans="1:13" ht="13.5" customHeight="1" x14ac:dyDescent="0.2">
      <c r="A143" s="62">
        <v>27</v>
      </c>
      <c r="B143" s="50" t="s">
        <v>43</v>
      </c>
      <c r="C143" s="13">
        <f t="shared" si="10"/>
        <v>0</v>
      </c>
      <c r="D143" s="3">
        <f>'Нові випадки'!D143+'НЛ 1 кат.'!D143+Рецидиви!D143+Інші!D143</f>
        <v>0</v>
      </c>
      <c r="E143" s="3">
        <f>'Нові випадки'!E143+'НЛ 1 кат.'!E143+Рецидиви!E143+Інші!E143</f>
        <v>0</v>
      </c>
      <c r="F143" s="3">
        <f>'Нові випадки'!F143+'НЛ 1 кат.'!F143+Рецидиви!F143+Інші!F143</f>
        <v>0</v>
      </c>
      <c r="G143" s="3">
        <f>'Нові випадки'!G143+'НЛ 1 кат.'!G143+Рецидиви!G143+Інші!G143</f>
        <v>0</v>
      </c>
      <c r="H143" s="3">
        <f>'Нові випадки'!H143+'НЛ 1 кат.'!H143+Рецидиви!H143+Інші!H143</f>
        <v>0</v>
      </c>
      <c r="I143" s="3">
        <f>'Нові випадки'!I143+'НЛ 1 кат.'!I143+Рецидиви!I143+Інші!I143</f>
        <v>0</v>
      </c>
      <c r="J143" s="3">
        <f>'Нові випадки'!J143+'НЛ 1 кат.'!J143+Рецидиви!J143+Інші!J143</f>
        <v>0</v>
      </c>
      <c r="K143" s="3">
        <f>'Нові випадки'!K143+'НЛ 1 кат.'!K143+Рецидиви!K143+Інші!K143</f>
        <v>0</v>
      </c>
      <c r="L143" s="3">
        <f>'Нові випадки'!L143+'НЛ 1 кат.'!L143+Рецидиви!L143+Інші!L143</f>
        <v>0</v>
      </c>
      <c r="M143" s="3">
        <f>'Нові випадки'!M143+'НЛ 1 кат.'!M143+Рецидиви!M143+Інші!M143</f>
        <v>0</v>
      </c>
    </row>
    <row r="144" spans="1:13" ht="13.5" customHeight="1" x14ac:dyDescent="0.2">
      <c r="A144" s="62">
        <v>28</v>
      </c>
      <c r="B144" s="50" t="s">
        <v>44</v>
      </c>
      <c r="C144" s="13">
        <f>D144+F144</f>
        <v>0</v>
      </c>
      <c r="D144" s="3">
        <f>'Нові випадки'!D144+'НЛ 1 кат.'!D144+Рецидиви!D144+Інші!D144</f>
        <v>0</v>
      </c>
      <c r="E144" s="3">
        <f>'Нові випадки'!E144+'НЛ 1 кат.'!E144+Рецидиви!E144+Інші!E144</f>
        <v>0</v>
      </c>
      <c r="F144" s="3">
        <f>'Нові випадки'!F144+'НЛ 1 кат.'!F144+Рецидиви!F144+Інші!F144</f>
        <v>0</v>
      </c>
      <c r="G144" s="3">
        <f>'Нові випадки'!G144+'НЛ 1 кат.'!G144+Рецидиви!G144+Інші!G144</f>
        <v>0</v>
      </c>
      <c r="H144" s="3">
        <f>'Нові випадки'!H144+'НЛ 1 кат.'!H144+Рецидиви!H144+Інші!H144</f>
        <v>0</v>
      </c>
      <c r="I144" s="3">
        <f>'Нові випадки'!I144+'НЛ 1 кат.'!I144+Рецидиви!I144+Інші!I144</f>
        <v>0</v>
      </c>
      <c r="J144" s="3">
        <f>'Нові випадки'!J144+'НЛ 1 кат.'!J144+Рецидиви!J144+Інші!J144</f>
        <v>0</v>
      </c>
      <c r="K144" s="3">
        <f>'Нові випадки'!K144+'НЛ 1 кат.'!K144+Рецидиви!K144+Інші!K144</f>
        <v>0</v>
      </c>
      <c r="L144" s="3">
        <f>'Нові випадки'!L144+'НЛ 1 кат.'!L144+Рецидиви!L144+Інші!L144</f>
        <v>0</v>
      </c>
      <c r="M144" s="3">
        <f>'Нові випадки'!M144+'НЛ 1 кат.'!M144+Рецидиви!M144+Інші!M144</f>
        <v>0</v>
      </c>
    </row>
    <row r="145" spans="1:13" ht="15.75" customHeight="1" thickBot="1" x14ac:dyDescent="0.25">
      <c r="A145" s="62">
        <v>29</v>
      </c>
      <c r="B145" s="50" t="s">
        <v>45</v>
      </c>
      <c r="C145" s="13">
        <f t="shared" si="10"/>
        <v>0</v>
      </c>
      <c r="D145" s="3">
        <f>'Нові випадки'!D145+'НЛ 1 кат.'!D145+Рецидиви!D145+Інші!D145</f>
        <v>0</v>
      </c>
      <c r="E145" s="3">
        <f>'Нові випадки'!E145+'НЛ 1 кат.'!E145+Рецидиви!E145+Інші!E145</f>
        <v>0</v>
      </c>
      <c r="F145" s="3">
        <f>'Нові випадки'!F145+'НЛ 1 кат.'!F145+Рецидиви!F145+Інші!F145</f>
        <v>0</v>
      </c>
      <c r="G145" s="3">
        <f>'Нові випадки'!G145+'НЛ 1 кат.'!G145+Рецидиви!G145+Інші!G145</f>
        <v>0</v>
      </c>
      <c r="H145" s="3">
        <f>'Нові випадки'!H145+'НЛ 1 кат.'!H145+Рецидиви!H145+Інші!H145</f>
        <v>0</v>
      </c>
      <c r="I145" s="3">
        <f>'Нові випадки'!I145+'НЛ 1 кат.'!I145+Рецидиви!I145+Інші!I145</f>
        <v>0</v>
      </c>
      <c r="J145" s="3">
        <f>'Нові випадки'!J145+'НЛ 1 кат.'!J145+Рецидиви!J145+Інші!J145</f>
        <v>0</v>
      </c>
      <c r="K145" s="3">
        <f>'Нові випадки'!K145+'НЛ 1 кат.'!K145+Рецидиви!K145+Інші!K145</f>
        <v>0</v>
      </c>
      <c r="L145" s="3">
        <f>'Нові випадки'!L145+'НЛ 1 кат.'!L145+Рецидиви!L145+Інші!L145</f>
        <v>0</v>
      </c>
      <c r="M145" s="3">
        <f>'Нові випадки'!M145+'НЛ 1 кат.'!M145+Рецидиви!M145+Інші!M145</f>
        <v>0</v>
      </c>
    </row>
    <row r="146" spans="1:13" ht="13.5" thickBot="1" x14ac:dyDescent="0.25">
      <c r="A146" s="87" t="s">
        <v>46</v>
      </c>
      <c r="B146" s="88"/>
      <c r="C146" s="7">
        <f t="shared" ref="C146:M146" si="11">SUM(C117:C145)</f>
        <v>0</v>
      </c>
      <c r="D146" s="8">
        <f t="shared" si="11"/>
        <v>0</v>
      </c>
      <c r="E146" s="8">
        <f t="shared" si="11"/>
        <v>0</v>
      </c>
      <c r="F146" s="8">
        <f t="shared" si="11"/>
        <v>0</v>
      </c>
      <c r="G146" s="8">
        <f t="shared" si="11"/>
        <v>0</v>
      </c>
      <c r="H146" s="8">
        <f t="shared" si="11"/>
        <v>0</v>
      </c>
      <c r="I146" s="8">
        <f t="shared" si="11"/>
        <v>0</v>
      </c>
      <c r="J146" s="8">
        <f t="shared" si="11"/>
        <v>0</v>
      </c>
      <c r="K146" s="8">
        <f t="shared" si="11"/>
        <v>0</v>
      </c>
      <c r="L146" s="8">
        <f t="shared" si="11"/>
        <v>0</v>
      </c>
      <c r="M146" s="9">
        <f t="shared" si="11"/>
        <v>0</v>
      </c>
    </row>
    <row r="147" spans="1:13" ht="13.5" thickBot="1" x14ac:dyDescent="0.25">
      <c r="A147" s="89" t="s">
        <v>47</v>
      </c>
      <c r="B147" s="90"/>
      <c r="C147" s="10">
        <f t="shared" ref="C147:M147" si="12">SUM(C117:C141)</f>
        <v>0</v>
      </c>
      <c r="D147" s="11">
        <f t="shared" si="12"/>
        <v>0</v>
      </c>
      <c r="E147" s="11">
        <f t="shared" si="12"/>
        <v>0</v>
      </c>
      <c r="F147" s="11">
        <f t="shared" si="12"/>
        <v>0</v>
      </c>
      <c r="G147" s="11">
        <f t="shared" si="12"/>
        <v>0</v>
      </c>
      <c r="H147" s="11">
        <f t="shared" si="12"/>
        <v>0</v>
      </c>
      <c r="I147" s="11">
        <f t="shared" si="12"/>
        <v>0</v>
      </c>
      <c r="J147" s="11">
        <f t="shared" si="12"/>
        <v>0</v>
      </c>
      <c r="K147" s="11">
        <f t="shared" si="12"/>
        <v>0</v>
      </c>
      <c r="L147" s="11">
        <f t="shared" si="12"/>
        <v>0</v>
      </c>
      <c r="M147" s="12">
        <f t="shared" si="12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7.7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2.7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64.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82" si="13">D154+F154</f>
        <v>25</v>
      </c>
      <c r="D154" s="5">
        <f t="shared" ref="D154:M154" si="14">D6+D43+D80+D117</f>
        <v>25</v>
      </c>
      <c r="E154" s="5">
        <f t="shared" si="14"/>
        <v>24</v>
      </c>
      <c r="F154" s="5">
        <f t="shared" si="14"/>
        <v>0</v>
      </c>
      <c r="G154" s="5">
        <f t="shared" si="14"/>
        <v>0</v>
      </c>
      <c r="H154" s="5">
        <f t="shared" si="14"/>
        <v>1</v>
      </c>
      <c r="I154" s="5">
        <f t="shared" si="14"/>
        <v>0</v>
      </c>
      <c r="J154" s="5">
        <f t="shared" si="14"/>
        <v>0</v>
      </c>
      <c r="K154" s="5">
        <f t="shared" si="14"/>
        <v>0</v>
      </c>
      <c r="L154" s="5">
        <f t="shared" si="14"/>
        <v>0</v>
      </c>
      <c r="M154" s="5">
        <f t="shared" si="14"/>
        <v>1</v>
      </c>
    </row>
    <row r="155" spans="1:13" x14ac:dyDescent="0.2">
      <c r="A155" s="62">
        <v>2</v>
      </c>
      <c r="B155" s="63" t="s">
        <v>18</v>
      </c>
      <c r="C155" s="13">
        <f t="shared" si="13"/>
        <v>36</v>
      </c>
      <c r="D155" s="5">
        <f t="shared" ref="D155:M155" si="15">D7+D44+D81+D118</f>
        <v>32</v>
      </c>
      <c r="E155" s="5">
        <f t="shared" si="15"/>
        <v>32</v>
      </c>
      <c r="F155" s="5">
        <f t="shared" si="15"/>
        <v>4</v>
      </c>
      <c r="G155" s="5">
        <f t="shared" si="15"/>
        <v>0</v>
      </c>
      <c r="H155" s="5">
        <f t="shared" si="15"/>
        <v>0</v>
      </c>
      <c r="I155" s="5">
        <f t="shared" si="15"/>
        <v>0</v>
      </c>
      <c r="J155" s="5">
        <f t="shared" si="15"/>
        <v>0</v>
      </c>
      <c r="K155" s="5">
        <f t="shared" si="15"/>
        <v>0</v>
      </c>
      <c r="L155" s="5">
        <f t="shared" si="15"/>
        <v>0</v>
      </c>
      <c r="M155" s="5">
        <f t="shared" si="15"/>
        <v>0</v>
      </c>
    </row>
    <row r="156" spans="1:13" x14ac:dyDescent="0.2">
      <c r="A156" s="62">
        <v>3</v>
      </c>
      <c r="B156" s="63" t="s">
        <v>19</v>
      </c>
      <c r="C156" s="13">
        <f t="shared" si="13"/>
        <v>147</v>
      </c>
      <c r="D156" s="5">
        <f t="shared" ref="D156:M156" si="16">D8+D45+D82+D119</f>
        <v>131</v>
      </c>
      <c r="E156" s="5">
        <f t="shared" si="16"/>
        <v>130</v>
      </c>
      <c r="F156" s="5">
        <f t="shared" si="16"/>
        <v>16</v>
      </c>
      <c r="G156" s="5">
        <f t="shared" si="16"/>
        <v>16</v>
      </c>
      <c r="H156" s="5">
        <f t="shared" si="16"/>
        <v>5</v>
      </c>
      <c r="I156" s="5">
        <f t="shared" si="16"/>
        <v>0</v>
      </c>
      <c r="J156" s="5">
        <f t="shared" si="16"/>
        <v>2</v>
      </c>
      <c r="K156" s="5">
        <f t="shared" si="16"/>
        <v>0</v>
      </c>
      <c r="L156" s="5">
        <f t="shared" si="16"/>
        <v>0</v>
      </c>
      <c r="M156" s="5">
        <f t="shared" si="16"/>
        <v>3</v>
      </c>
    </row>
    <row r="157" spans="1:13" x14ac:dyDescent="0.2">
      <c r="A157" s="62">
        <v>4</v>
      </c>
      <c r="B157" s="63" t="s">
        <v>20</v>
      </c>
      <c r="C157" s="13">
        <f t="shared" si="13"/>
        <v>24</v>
      </c>
      <c r="D157" s="5">
        <f t="shared" ref="D157:M157" si="17">D9+D46+D83+D120</f>
        <v>23</v>
      </c>
      <c r="E157" s="5">
        <f t="shared" si="17"/>
        <v>23</v>
      </c>
      <c r="F157" s="5">
        <f t="shared" si="17"/>
        <v>1</v>
      </c>
      <c r="G157" s="5">
        <f t="shared" si="17"/>
        <v>1</v>
      </c>
      <c r="H157" s="5">
        <f t="shared" si="17"/>
        <v>0</v>
      </c>
      <c r="I157" s="5">
        <f t="shared" si="17"/>
        <v>0</v>
      </c>
      <c r="J157" s="5">
        <f t="shared" si="17"/>
        <v>0</v>
      </c>
      <c r="K157" s="5">
        <f t="shared" si="17"/>
        <v>0</v>
      </c>
      <c r="L157" s="5">
        <f t="shared" si="17"/>
        <v>0</v>
      </c>
      <c r="M157" s="5">
        <f t="shared" si="17"/>
        <v>0</v>
      </c>
    </row>
    <row r="158" spans="1:13" x14ac:dyDescent="0.2">
      <c r="A158" s="62">
        <v>5</v>
      </c>
      <c r="B158" s="63" t="s">
        <v>21</v>
      </c>
      <c r="C158" s="13">
        <f t="shared" si="13"/>
        <v>43</v>
      </c>
      <c r="D158" s="5">
        <f t="shared" ref="D158:M158" si="18">D10+D47+D84+D121</f>
        <v>40</v>
      </c>
      <c r="E158" s="5">
        <f t="shared" si="18"/>
        <v>40</v>
      </c>
      <c r="F158" s="5">
        <f t="shared" si="18"/>
        <v>3</v>
      </c>
      <c r="G158" s="5">
        <f t="shared" si="18"/>
        <v>0</v>
      </c>
      <c r="H158" s="5">
        <f t="shared" si="18"/>
        <v>0</v>
      </c>
      <c r="I158" s="5">
        <f t="shared" si="18"/>
        <v>0</v>
      </c>
      <c r="J158" s="5">
        <f t="shared" si="18"/>
        <v>0</v>
      </c>
      <c r="K158" s="5">
        <f t="shared" si="18"/>
        <v>0</v>
      </c>
      <c r="L158" s="5">
        <f t="shared" si="18"/>
        <v>0</v>
      </c>
      <c r="M158" s="5">
        <f t="shared" si="18"/>
        <v>0</v>
      </c>
    </row>
    <row r="159" spans="1:13" x14ac:dyDescent="0.2">
      <c r="A159" s="62">
        <v>6</v>
      </c>
      <c r="B159" s="63" t="s">
        <v>22</v>
      </c>
      <c r="C159" s="13">
        <f t="shared" si="13"/>
        <v>35</v>
      </c>
      <c r="D159" s="5">
        <f t="shared" ref="D159:M159" si="19">D11+D48+D85+D122</f>
        <v>32</v>
      </c>
      <c r="E159" s="5">
        <f t="shared" si="19"/>
        <v>32</v>
      </c>
      <c r="F159" s="5">
        <f t="shared" si="19"/>
        <v>3</v>
      </c>
      <c r="G159" s="5">
        <f t="shared" si="19"/>
        <v>3</v>
      </c>
      <c r="H159" s="5">
        <f t="shared" si="19"/>
        <v>0</v>
      </c>
      <c r="I159" s="5">
        <f t="shared" si="19"/>
        <v>0</v>
      </c>
      <c r="J159" s="5">
        <f t="shared" si="19"/>
        <v>0</v>
      </c>
      <c r="K159" s="5">
        <f t="shared" si="19"/>
        <v>0</v>
      </c>
      <c r="L159" s="5">
        <f t="shared" si="19"/>
        <v>0</v>
      </c>
      <c r="M159" s="5">
        <f t="shared" si="19"/>
        <v>0</v>
      </c>
    </row>
    <row r="160" spans="1:13" x14ac:dyDescent="0.2">
      <c r="A160" s="62">
        <v>7</v>
      </c>
      <c r="B160" s="63" t="s">
        <v>23</v>
      </c>
      <c r="C160" s="13">
        <f t="shared" si="13"/>
        <v>32</v>
      </c>
      <c r="D160" s="5">
        <f t="shared" ref="D160:M160" si="20">D12+D49+D86+D123</f>
        <v>32</v>
      </c>
      <c r="E160" s="5">
        <f t="shared" si="20"/>
        <v>32</v>
      </c>
      <c r="F160" s="5">
        <f t="shared" si="20"/>
        <v>0</v>
      </c>
      <c r="G160" s="5">
        <f t="shared" si="20"/>
        <v>0</v>
      </c>
      <c r="H160" s="5">
        <f t="shared" si="20"/>
        <v>0</v>
      </c>
      <c r="I160" s="5">
        <f t="shared" si="20"/>
        <v>0</v>
      </c>
      <c r="J160" s="5">
        <f t="shared" si="20"/>
        <v>0</v>
      </c>
      <c r="K160" s="5">
        <f t="shared" si="20"/>
        <v>0</v>
      </c>
      <c r="L160" s="5">
        <f t="shared" si="20"/>
        <v>0</v>
      </c>
      <c r="M160" s="5">
        <f t="shared" si="20"/>
        <v>0</v>
      </c>
    </row>
    <row r="161" spans="1:13" x14ac:dyDescent="0.2">
      <c r="A161" s="36">
        <v>8</v>
      </c>
      <c r="B161" s="2" t="s">
        <v>24</v>
      </c>
      <c r="C161" s="13">
        <f t="shared" si="13"/>
        <v>16</v>
      </c>
      <c r="D161" s="5">
        <f t="shared" ref="D161:M161" si="21">D13+D50+D87+D124</f>
        <v>15</v>
      </c>
      <c r="E161" s="5">
        <f t="shared" si="21"/>
        <v>15</v>
      </c>
      <c r="F161" s="5">
        <f t="shared" si="21"/>
        <v>1</v>
      </c>
      <c r="G161" s="5">
        <f t="shared" si="21"/>
        <v>0</v>
      </c>
      <c r="H161" s="5">
        <f t="shared" si="21"/>
        <v>0</v>
      </c>
      <c r="I161" s="5">
        <f t="shared" si="21"/>
        <v>0</v>
      </c>
      <c r="J161" s="5">
        <f t="shared" si="21"/>
        <v>0</v>
      </c>
      <c r="K161" s="5">
        <f t="shared" si="21"/>
        <v>0</v>
      </c>
      <c r="L161" s="5">
        <f t="shared" si="21"/>
        <v>0</v>
      </c>
      <c r="M161" s="5">
        <f t="shared" si="21"/>
        <v>0</v>
      </c>
    </row>
    <row r="162" spans="1:13" x14ac:dyDescent="0.2">
      <c r="A162" s="62">
        <v>9</v>
      </c>
      <c r="B162" s="63" t="s">
        <v>25</v>
      </c>
      <c r="C162" s="13">
        <f t="shared" si="13"/>
        <v>51</v>
      </c>
      <c r="D162" s="5">
        <f t="shared" ref="D162:M162" si="22">D14+D51+D88+D125</f>
        <v>46</v>
      </c>
      <c r="E162" s="5">
        <f t="shared" si="22"/>
        <v>46</v>
      </c>
      <c r="F162" s="5">
        <f t="shared" si="22"/>
        <v>5</v>
      </c>
      <c r="G162" s="5">
        <f t="shared" si="22"/>
        <v>5</v>
      </c>
      <c r="H162" s="5">
        <f t="shared" si="22"/>
        <v>3</v>
      </c>
      <c r="I162" s="5">
        <f t="shared" si="22"/>
        <v>0</v>
      </c>
      <c r="J162" s="5">
        <f t="shared" si="22"/>
        <v>0</v>
      </c>
      <c r="K162" s="5">
        <f t="shared" si="22"/>
        <v>0</v>
      </c>
      <c r="L162" s="5">
        <f t="shared" si="22"/>
        <v>0</v>
      </c>
      <c r="M162" s="5">
        <f t="shared" si="22"/>
        <v>0</v>
      </c>
    </row>
    <row r="163" spans="1:13" x14ac:dyDescent="0.2">
      <c r="A163" s="62">
        <v>10</v>
      </c>
      <c r="B163" s="63" t="s">
        <v>26</v>
      </c>
      <c r="C163" s="13">
        <f t="shared" si="13"/>
        <v>36</v>
      </c>
      <c r="D163" s="5">
        <f t="shared" ref="D163:M163" si="23">D15+D52+D89+D126</f>
        <v>32</v>
      </c>
      <c r="E163" s="5">
        <f t="shared" si="23"/>
        <v>30</v>
      </c>
      <c r="F163" s="5">
        <f t="shared" si="23"/>
        <v>4</v>
      </c>
      <c r="G163" s="5">
        <f t="shared" si="23"/>
        <v>0</v>
      </c>
      <c r="H163" s="5">
        <f t="shared" si="23"/>
        <v>0</v>
      </c>
      <c r="I163" s="5">
        <f t="shared" si="23"/>
        <v>0</v>
      </c>
      <c r="J163" s="5">
        <f t="shared" si="23"/>
        <v>0</v>
      </c>
      <c r="K163" s="5">
        <f t="shared" si="23"/>
        <v>0</v>
      </c>
      <c r="L163" s="5">
        <f t="shared" si="23"/>
        <v>0</v>
      </c>
      <c r="M163" s="5">
        <f t="shared" si="23"/>
        <v>0</v>
      </c>
    </row>
    <row r="164" spans="1:13" x14ac:dyDescent="0.2">
      <c r="A164" s="62">
        <v>11</v>
      </c>
      <c r="B164" s="63" t="s">
        <v>27</v>
      </c>
      <c r="C164" s="13">
        <f t="shared" si="13"/>
        <v>0</v>
      </c>
      <c r="D164" s="5">
        <f t="shared" ref="D164:M164" si="24">D16+D53+D90+D127</f>
        <v>0</v>
      </c>
      <c r="E164" s="5">
        <f t="shared" si="24"/>
        <v>0</v>
      </c>
      <c r="F164" s="5">
        <f t="shared" si="24"/>
        <v>0</v>
      </c>
      <c r="G164" s="5">
        <f t="shared" si="24"/>
        <v>0</v>
      </c>
      <c r="H164" s="5">
        <f t="shared" si="24"/>
        <v>0</v>
      </c>
      <c r="I164" s="5">
        <f t="shared" si="24"/>
        <v>0</v>
      </c>
      <c r="J164" s="5">
        <f t="shared" si="24"/>
        <v>0</v>
      </c>
      <c r="K164" s="5">
        <f t="shared" si="24"/>
        <v>0</v>
      </c>
      <c r="L164" s="5">
        <f t="shared" si="24"/>
        <v>0</v>
      </c>
      <c r="M164" s="5">
        <f t="shared" si="24"/>
        <v>0</v>
      </c>
    </row>
    <row r="165" spans="1:13" x14ac:dyDescent="0.2">
      <c r="A165" s="62">
        <v>12</v>
      </c>
      <c r="B165" s="63" t="s">
        <v>28</v>
      </c>
      <c r="C165" s="13">
        <f t="shared" si="13"/>
        <v>65</v>
      </c>
      <c r="D165" s="5">
        <f t="shared" ref="D165:M165" si="25">D17+D54+D91+D128</f>
        <v>62</v>
      </c>
      <c r="E165" s="5">
        <f t="shared" si="25"/>
        <v>62</v>
      </c>
      <c r="F165" s="5">
        <f t="shared" si="25"/>
        <v>3</v>
      </c>
      <c r="G165" s="5">
        <f t="shared" si="25"/>
        <v>0</v>
      </c>
      <c r="H165" s="5">
        <f t="shared" si="25"/>
        <v>0</v>
      </c>
      <c r="I165" s="5">
        <f t="shared" si="25"/>
        <v>0</v>
      </c>
      <c r="J165" s="5">
        <f t="shared" si="25"/>
        <v>0</v>
      </c>
      <c r="K165" s="5">
        <f t="shared" si="25"/>
        <v>0</v>
      </c>
      <c r="L165" s="5">
        <f t="shared" si="25"/>
        <v>0</v>
      </c>
      <c r="M165" s="5">
        <f t="shared" si="25"/>
        <v>0</v>
      </c>
    </row>
    <row r="166" spans="1:13" x14ac:dyDescent="0.2">
      <c r="A166" s="62">
        <v>13</v>
      </c>
      <c r="B166" s="63" t="s">
        <v>29</v>
      </c>
      <c r="C166" s="13">
        <f t="shared" si="13"/>
        <v>50</v>
      </c>
      <c r="D166" s="5">
        <f t="shared" ref="D166:M166" si="26">D18+D55+D92+D129</f>
        <v>46</v>
      </c>
      <c r="E166" s="5">
        <f t="shared" si="26"/>
        <v>46</v>
      </c>
      <c r="F166" s="5">
        <f t="shared" si="26"/>
        <v>4</v>
      </c>
      <c r="G166" s="5">
        <f t="shared" si="26"/>
        <v>4</v>
      </c>
      <c r="H166" s="5">
        <f t="shared" si="26"/>
        <v>0</v>
      </c>
      <c r="I166" s="5">
        <f t="shared" si="26"/>
        <v>0</v>
      </c>
      <c r="J166" s="5">
        <f t="shared" si="26"/>
        <v>0</v>
      </c>
      <c r="K166" s="5">
        <f t="shared" si="26"/>
        <v>0</v>
      </c>
      <c r="L166" s="5">
        <f t="shared" si="26"/>
        <v>0</v>
      </c>
      <c r="M166" s="5">
        <f t="shared" si="26"/>
        <v>0</v>
      </c>
    </row>
    <row r="167" spans="1:13" x14ac:dyDescent="0.2">
      <c r="A167" s="36">
        <v>14</v>
      </c>
      <c r="B167" s="2" t="s">
        <v>30</v>
      </c>
      <c r="C167" s="13">
        <f t="shared" si="13"/>
        <v>100</v>
      </c>
      <c r="D167" s="5">
        <f t="shared" ref="D167:M167" si="27">D19+D56+D93+D130</f>
        <v>94</v>
      </c>
      <c r="E167" s="5">
        <f t="shared" si="27"/>
        <v>94</v>
      </c>
      <c r="F167" s="5">
        <f t="shared" si="27"/>
        <v>6</v>
      </c>
      <c r="G167" s="5">
        <f t="shared" si="27"/>
        <v>6</v>
      </c>
      <c r="H167" s="5">
        <f t="shared" si="27"/>
        <v>0</v>
      </c>
      <c r="I167" s="5">
        <f t="shared" si="27"/>
        <v>0</v>
      </c>
      <c r="J167" s="5">
        <f t="shared" si="27"/>
        <v>0</v>
      </c>
      <c r="K167" s="5">
        <f t="shared" si="27"/>
        <v>0</v>
      </c>
      <c r="L167" s="5">
        <f t="shared" si="27"/>
        <v>5</v>
      </c>
      <c r="M167" s="5">
        <f t="shared" si="27"/>
        <v>0</v>
      </c>
    </row>
    <row r="168" spans="1:13" x14ac:dyDescent="0.2">
      <c r="A168" s="36">
        <v>15</v>
      </c>
      <c r="B168" s="2" t="s">
        <v>31</v>
      </c>
      <c r="C168" s="13">
        <f t="shared" si="13"/>
        <v>37</v>
      </c>
      <c r="D168" s="5">
        <f t="shared" ref="D168:M168" si="28">D20+D57+D94+D131</f>
        <v>36</v>
      </c>
      <c r="E168" s="5">
        <f t="shared" si="28"/>
        <v>34</v>
      </c>
      <c r="F168" s="5">
        <f t="shared" si="28"/>
        <v>1</v>
      </c>
      <c r="G168" s="5">
        <f t="shared" si="28"/>
        <v>0</v>
      </c>
      <c r="H168" s="5">
        <f t="shared" si="28"/>
        <v>0</v>
      </c>
      <c r="I168" s="5">
        <f t="shared" si="28"/>
        <v>0</v>
      </c>
      <c r="J168" s="5">
        <f t="shared" si="28"/>
        <v>0</v>
      </c>
      <c r="K168" s="5">
        <f t="shared" si="28"/>
        <v>0</v>
      </c>
      <c r="L168" s="5">
        <f t="shared" si="28"/>
        <v>0</v>
      </c>
      <c r="M168" s="5">
        <f t="shared" si="28"/>
        <v>1</v>
      </c>
    </row>
    <row r="169" spans="1:13" x14ac:dyDescent="0.2">
      <c r="A169" s="36">
        <v>16</v>
      </c>
      <c r="B169" s="2" t="s">
        <v>32</v>
      </c>
      <c r="C169" s="13">
        <f t="shared" si="13"/>
        <v>29</v>
      </c>
      <c r="D169" s="5">
        <f t="shared" ref="D169:M169" si="29">D21+D58+D95+D132</f>
        <v>28</v>
      </c>
      <c r="E169" s="5">
        <f t="shared" si="29"/>
        <v>28</v>
      </c>
      <c r="F169" s="5">
        <f t="shared" si="29"/>
        <v>1</v>
      </c>
      <c r="G169" s="5">
        <f t="shared" si="29"/>
        <v>1</v>
      </c>
      <c r="H169" s="5">
        <f t="shared" si="29"/>
        <v>0</v>
      </c>
      <c r="I169" s="5">
        <f t="shared" si="29"/>
        <v>0</v>
      </c>
      <c r="J169" s="5">
        <f t="shared" si="29"/>
        <v>0</v>
      </c>
      <c r="K169" s="5">
        <f t="shared" si="29"/>
        <v>0</v>
      </c>
      <c r="L169" s="5">
        <f t="shared" si="29"/>
        <v>0</v>
      </c>
      <c r="M169" s="5">
        <f t="shared" si="29"/>
        <v>0</v>
      </c>
    </row>
    <row r="170" spans="1:13" x14ac:dyDescent="0.2">
      <c r="A170" s="62">
        <v>17</v>
      </c>
      <c r="B170" s="63" t="s">
        <v>33</v>
      </c>
      <c r="C170" s="13">
        <f t="shared" si="13"/>
        <v>26</v>
      </c>
      <c r="D170" s="5">
        <f t="shared" ref="D170:M170" si="30">D22+D59+D96+D133</f>
        <v>24</v>
      </c>
      <c r="E170" s="5">
        <f t="shared" si="30"/>
        <v>24</v>
      </c>
      <c r="F170" s="5">
        <f t="shared" si="30"/>
        <v>2</v>
      </c>
      <c r="G170" s="5">
        <f t="shared" si="30"/>
        <v>2</v>
      </c>
      <c r="H170" s="5">
        <f t="shared" si="30"/>
        <v>1</v>
      </c>
      <c r="I170" s="5">
        <f t="shared" si="30"/>
        <v>0</v>
      </c>
      <c r="J170" s="5">
        <f t="shared" si="30"/>
        <v>0</v>
      </c>
      <c r="K170" s="5">
        <f t="shared" si="30"/>
        <v>0</v>
      </c>
      <c r="L170" s="5">
        <f t="shared" si="30"/>
        <v>0</v>
      </c>
      <c r="M170" s="5">
        <f t="shared" si="30"/>
        <v>0</v>
      </c>
    </row>
    <row r="171" spans="1:13" x14ac:dyDescent="0.2">
      <c r="A171" s="62">
        <v>18</v>
      </c>
      <c r="B171" s="63" t="s">
        <v>34</v>
      </c>
      <c r="C171" s="13">
        <f t="shared" si="13"/>
        <v>13</v>
      </c>
      <c r="D171" s="5">
        <f t="shared" ref="D171:M171" si="31">D23+D60+D97+D134</f>
        <v>11</v>
      </c>
      <c r="E171" s="5">
        <f t="shared" si="31"/>
        <v>11</v>
      </c>
      <c r="F171" s="5">
        <f t="shared" si="31"/>
        <v>2</v>
      </c>
      <c r="G171" s="5">
        <f t="shared" si="31"/>
        <v>2</v>
      </c>
      <c r="H171" s="5">
        <f t="shared" si="31"/>
        <v>0</v>
      </c>
      <c r="I171" s="5">
        <f t="shared" si="31"/>
        <v>0</v>
      </c>
      <c r="J171" s="5">
        <f t="shared" si="31"/>
        <v>0</v>
      </c>
      <c r="K171" s="5">
        <f t="shared" si="31"/>
        <v>0</v>
      </c>
      <c r="L171" s="5">
        <f t="shared" si="31"/>
        <v>0</v>
      </c>
      <c r="M171" s="5">
        <f t="shared" si="31"/>
        <v>0</v>
      </c>
    </row>
    <row r="172" spans="1:13" x14ac:dyDescent="0.2">
      <c r="A172" s="36">
        <v>19</v>
      </c>
      <c r="B172" s="2" t="s">
        <v>35</v>
      </c>
      <c r="C172" s="13">
        <f t="shared" si="13"/>
        <v>55</v>
      </c>
      <c r="D172" s="5">
        <f t="shared" ref="D172:M172" si="32">D24+D61+D98+D135</f>
        <v>53</v>
      </c>
      <c r="E172" s="5">
        <f t="shared" si="32"/>
        <v>53</v>
      </c>
      <c r="F172" s="5">
        <f t="shared" si="32"/>
        <v>2</v>
      </c>
      <c r="G172" s="5">
        <f t="shared" si="32"/>
        <v>1</v>
      </c>
      <c r="H172" s="5">
        <f t="shared" si="32"/>
        <v>0</v>
      </c>
      <c r="I172" s="5">
        <f t="shared" si="32"/>
        <v>0</v>
      </c>
      <c r="J172" s="5">
        <f t="shared" si="32"/>
        <v>1</v>
      </c>
      <c r="K172" s="5">
        <f t="shared" si="32"/>
        <v>0</v>
      </c>
      <c r="L172" s="5">
        <f t="shared" si="32"/>
        <v>0</v>
      </c>
      <c r="M172" s="5">
        <f t="shared" si="32"/>
        <v>0</v>
      </c>
    </row>
    <row r="173" spans="1:13" x14ac:dyDescent="0.2">
      <c r="A173" s="62">
        <v>20</v>
      </c>
      <c r="B173" s="63" t="s">
        <v>36</v>
      </c>
      <c r="C173" s="13">
        <f t="shared" si="13"/>
        <v>21</v>
      </c>
      <c r="D173" s="5">
        <f t="shared" ref="D173:M173" si="33">D25+D62+D99+D136</f>
        <v>19</v>
      </c>
      <c r="E173" s="5">
        <f t="shared" si="33"/>
        <v>19</v>
      </c>
      <c r="F173" s="5">
        <f t="shared" si="33"/>
        <v>2</v>
      </c>
      <c r="G173" s="5">
        <f t="shared" si="33"/>
        <v>2</v>
      </c>
      <c r="H173" s="5">
        <f t="shared" si="33"/>
        <v>0</v>
      </c>
      <c r="I173" s="5">
        <f t="shared" si="33"/>
        <v>0</v>
      </c>
      <c r="J173" s="5">
        <f t="shared" si="33"/>
        <v>1</v>
      </c>
      <c r="K173" s="5">
        <f t="shared" si="33"/>
        <v>0</v>
      </c>
      <c r="L173" s="5">
        <f t="shared" si="33"/>
        <v>0</v>
      </c>
      <c r="M173" s="5">
        <f t="shared" si="33"/>
        <v>0</v>
      </c>
    </row>
    <row r="174" spans="1:13" x14ac:dyDescent="0.2">
      <c r="A174" s="62">
        <v>21</v>
      </c>
      <c r="B174" s="63" t="s">
        <v>37</v>
      </c>
      <c r="C174" s="13">
        <f t="shared" si="13"/>
        <v>27</v>
      </c>
      <c r="D174" s="5">
        <f t="shared" ref="D174:M174" si="34">D26+D63+D100+D137</f>
        <v>26</v>
      </c>
      <c r="E174" s="5">
        <f t="shared" si="34"/>
        <v>26</v>
      </c>
      <c r="F174" s="5">
        <f t="shared" si="34"/>
        <v>1</v>
      </c>
      <c r="G174" s="5">
        <f t="shared" si="34"/>
        <v>1</v>
      </c>
      <c r="H174" s="5">
        <f t="shared" si="34"/>
        <v>0</v>
      </c>
      <c r="I174" s="5">
        <f t="shared" si="34"/>
        <v>0</v>
      </c>
      <c r="J174" s="5">
        <f t="shared" si="34"/>
        <v>0</v>
      </c>
      <c r="K174" s="5">
        <f t="shared" si="34"/>
        <v>0</v>
      </c>
      <c r="L174" s="5">
        <f t="shared" si="34"/>
        <v>0</v>
      </c>
      <c r="M174" s="5">
        <f t="shared" si="34"/>
        <v>0</v>
      </c>
    </row>
    <row r="175" spans="1:13" x14ac:dyDescent="0.2">
      <c r="A175" s="62">
        <v>22</v>
      </c>
      <c r="B175" s="63" t="s">
        <v>38</v>
      </c>
      <c r="C175" s="13">
        <f t="shared" si="13"/>
        <v>22</v>
      </c>
      <c r="D175" s="5">
        <f t="shared" ref="D175:M175" si="35">D27+D64+D101+D138</f>
        <v>22</v>
      </c>
      <c r="E175" s="5">
        <f t="shared" si="35"/>
        <v>22</v>
      </c>
      <c r="F175" s="5">
        <f t="shared" si="35"/>
        <v>0</v>
      </c>
      <c r="G175" s="5">
        <f t="shared" si="35"/>
        <v>0</v>
      </c>
      <c r="H175" s="5">
        <f t="shared" si="35"/>
        <v>1</v>
      </c>
      <c r="I175" s="5">
        <f t="shared" si="35"/>
        <v>0</v>
      </c>
      <c r="J175" s="5">
        <f t="shared" si="35"/>
        <v>0</v>
      </c>
      <c r="K175" s="5">
        <f t="shared" si="35"/>
        <v>0</v>
      </c>
      <c r="L175" s="5">
        <f t="shared" si="35"/>
        <v>0</v>
      </c>
      <c r="M175" s="5">
        <f t="shared" si="35"/>
        <v>0</v>
      </c>
    </row>
    <row r="176" spans="1:13" x14ac:dyDescent="0.2">
      <c r="A176" s="62">
        <v>23</v>
      </c>
      <c r="B176" s="63" t="s">
        <v>39</v>
      </c>
      <c r="C176" s="13">
        <f t="shared" si="13"/>
        <v>9</v>
      </c>
      <c r="D176" s="5">
        <f t="shared" ref="D176:M176" si="36">D28+D65+D102+D139</f>
        <v>9</v>
      </c>
      <c r="E176" s="5">
        <f t="shared" si="36"/>
        <v>0</v>
      </c>
      <c r="F176" s="5">
        <f t="shared" si="36"/>
        <v>0</v>
      </c>
      <c r="G176" s="5">
        <f t="shared" si="36"/>
        <v>0</v>
      </c>
      <c r="H176" s="5">
        <f t="shared" si="36"/>
        <v>0</v>
      </c>
      <c r="I176" s="5">
        <f t="shared" si="36"/>
        <v>0</v>
      </c>
      <c r="J176" s="5">
        <f t="shared" si="36"/>
        <v>0</v>
      </c>
      <c r="K176" s="5">
        <f t="shared" si="36"/>
        <v>0</v>
      </c>
      <c r="L176" s="5">
        <f t="shared" si="36"/>
        <v>0</v>
      </c>
      <c r="M176" s="5">
        <f t="shared" si="36"/>
        <v>0</v>
      </c>
    </row>
    <row r="177" spans="1:13" x14ac:dyDescent="0.2">
      <c r="A177" s="62">
        <v>24</v>
      </c>
      <c r="B177" s="63" t="s">
        <v>40</v>
      </c>
      <c r="C177" s="13">
        <f t="shared" si="13"/>
        <v>17</v>
      </c>
      <c r="D177" s="5">
        <f t="shared" ref="D177:M177" si="37">D29+D66+D103+D140</f>
        <v>15</v>
      </c>
      <c r="E177" s="5">
        <f t="shared" si="37"/>
        <v>15</v>
      </c>
      <c r="F177" s="5">
        <f t="shared" si="37"/>
        <v>2</v>
      </c>
      <c r="G177" s="5">
        <f t="shared" si="37"/>
        <v>2</v>
      </c>
      <c r="H177" s="5">
        <f t="shared" si="37"/>
        <v>0</v>
      </c>
      <c r="I177" s="5">
        <f t="shared" si="37"/>
        <v>0</v>
      </c>
      <c r="J177" s="5">
        <f t="shared" si="37"/>
        <v>0</v>
      </c>
      <c r="K177" s="5">
        <f t="shared" si="37"/>
        <v>0</v>
      </c>
      <c r="L177" s="5">
        <f t="shared" si="37"/>
        <v>0</v>
      </c>
      <c r="M177" s="5">
        <f t="shared" si="37"/>
        <v>0</v>
      </c>
    </row>
    <row r="178" spans="1:13" x14ac:dyDescent="0.2">
      <c r="A178" s="62">
        <v>25</v>
      </c>
      <c r="B178" s="63" t="s">
        <v>41</v>
      </c>
      <c r="C178" s="13">
        <f t="shared" si="13"/>
        <v>56</v>
      </c>
      <c r="D178" s="5">
        <f t="shared" ref="D178:M178" si="38">D30+D67+D104+D141</f>
        <v>51</v>
      </c>
      <c r="E178" s="5">
        <f t="shared" si="38"/>
        <v>51</v>
      </c>
      <c r="F178" s="5">
        <f t="shared" si="38"/>
        <v>5</v>
      </c>
      <c r="G178" s="5">
        <f t="shared" si="38"/>
        <v>3</v>
      </c>
      <c r="H178" s="5">
        <f t="shared" si="38"/>
        <v>0</v>
      </c>
      <c r="I178" s="5">
        <f t="shared" si="38"/>
        <v>0</v>
      </c>
      <c r="J178" s="5">
        <f t="shared" si="38"/>
        <v>0</v>
      </c>
      <c r="K178" s="5">
        <f t="shared" si="38"/>
        <v>0</v>
      </c>
      <c r="L178" s="5">
        <f t="shared" si="38"/>
        <v>0</v>
      </c>
      <c r="M178" s="5">
        <f t="shared" si="38"/>
        <v>0</v>
      </c>
    </row>
    <row r="179" spans="1:13" ht="14.25" customHeight="1" x14ac:dyDescent="0.2">
      <c r="A179" s="62">
        <v>26</v>
      </c>
      <c r="B179" s="49" t="s">
        <v>42</v>
      </c>
      <c r="C179" s="13">
        <f t="shared" si="13"/>
        <v>46</v>
      </c>
      <c r="D179" s="5">
        <f t="shared" ref="D179:M179" si="39">D31+D68+D105+D142</f>
        <v>27</v>
      </c>
      <c r="E179" s="5">
        <f t="shared" si="39"/>
        <v>27</v>
      </c>
      <c r="F179" s="5">
        <f t="shared" si="39"/>
        <v>19</v>
      </c>
      <c r="G179" s="5">
        <f t="shared" si="39"/>
        <v>9</v>
      </c>
      <c r="H179" s="5">
        <f t="shared" si="39"/>
        <v>1</v>
      </c>
      <c r="I179" s="5">
        <f t="shared" si="39"/>
        <v>0</v>
      </c>
      <c r="J179" s="5">
        <f t="shared" si="39"/>
        <v>0</v>
      </c>
      <c r="K179" s="5">
        <f t="shared" si="39"/>
        <v>0</v>
      </c>
      <c r="L179" s="5">
        <f t="shared" si="39"/>
        <v>0</v>
      </c>
      <c r="M179" s="5">
        <f t="shared" si="39"/>
        <v>0</v>
      </c>
    </row>
    <row r="180" spans="1:13" ht="14.2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40">D32+D69+D106+D143</f>
        <v>0</v>
      </c>
      <c r="E180" s="5">
        <f t="shared" si="40"/>
        <v>0</v>
      </c>
      <c r="F180" s="5">
        <f t="shared" si="40"/>
        <v>0</v>
      </c>
      <c r="G180" s="5">
        <f t="shared" si="40"/>
        <v>0</v>
      </c>
      <c r="H180" s="5">
        <f t="shared" si="40"/>
        <v>0</v>
      </c>
      <c r="I180" s="5">
        <f t="shared" si="40"/>
        <v>0</v>
      </c>
      <c r="J180" s="5">
        <f t="shared" si="40"/>
        <v>0</v>
      </c>
      <c r="K180" s="5">
        <f t="shared" si="40"/>
        <v>0</v>
      </c>
      <c r="L180" s="5">
        <f t="shared" si="40"/>
        <v>0</v>
      </c>
      <c r="M180" s="5">
        <f t="shared" si="40"/>
        <v>0</v>
      </c>
    </row>
    <row r="181" spans="1:13" ht="14.2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1">D33+D70+D107+D144</f>
        <v>0</v>
      </c>
      <c r="E181" s="5">
        <f t="shared" si="41"/>
        <v>0</v>
      </c>
      <c r="F181" s="5">
        <f t="shared" si="41"/>
        <v>0</v>
      </c>
      <c r="G181" s="5">
        <f t="shared" si="41"/>
        <v>0</v>
      </c>
      <c r="H181" s="5">
        <f t="shared" si="41"/>
        <v>0</v>
      </c>
      <c r="I181" s="5">
        <f t="shared" si="41"/>
        <v>0</v>
      </c>
      <c r="J181" s="5">
        <f t="shared" si="41"/>
        <v>0</v>
      </c>
      <c r="K181" s="5">
        <f t="shared" si="41"/>
        <v>0</v>
      </c>
      <c r="L181" s="5">
        <f t="shared" si="41"/>
        <v>0</v>
      </c>
      <c r="M181" s="5">
        <f t="shared" si="41"/>
        <v>0</v>
      </c>
    </row>
    <row r="182" spans="1:13" ht="14.25" customHeight="1" thickBot="1" x14ac:dyDescent="0.25">
      <c r="A182" s="62">
        <v>29</v>
      </c>
      <c r="B182" s="50" t="s">
        <v>45</v>
      </c>
      <c r="C182" s="16">
        <f t="shared" si="13"/>
        <v>0</v>
      </c>
      <c r="D182" s="5">
        <f t="shared" ref="D182:M182" si="42">D34+D71+D108+D145</f>
        <v>0</v>
      </c>
      <c r="E182" s="5">
        <f t="shared" si="42"/>
        <v>0</v>
      </c>
      <c r="F182" s="5">
        <f t="shared" si="42"/>
        <v>0</v>
      </c>
      <c r="G182" s="5">
        <f t="shared" si="42"/>
        <v>0</v>
      </c>
      <c r="H182" s="5">
        <f t="shared" si="42"/>
        <v>0</v>
      </c>
      <c r="I182" s="5">
        <f t="shared" si="42"/>
        <v>0</v>
      </c>
      <c r="J182" s="5">
        <f t="shared" si="42"/>
        <v>0</v>
      </c>
      <c r="K182" s="5">
        <f t="shared" si="42"/>
        <v>0</v>
      </c>
      <c r="L182" s="5">
        <f t="shared" si="42"/>
        <v>0</v>
      </c>
      <c r="M182" s="5">
        <f t="shared" si="42"/>
        <v>0</v>
      </c>
    </row>
    <row r="183" spans="1:13" ht="13.5" thickBot="1" x14ac:dyDescent="0.25">
      <c r="A183" s="87" t="s">
        <v>46</v>
      </c>
      <c r="B183" s="88"/>
      <c r="C183" s="7">
        <f t="shared" ref="C183:M183" si="43">SUM(C154:C182)</f>
        <v>1018</v>
      </c>
      <c r="D183" s="8">
        <f t="shared" si="43"/>
        <v>931</v>
      </c>
      <c r="E183" s="8">
        <f t="shared" si="43"/>
        <v>916</v>
      </c>
      <c r="F183" s="8">
        <f t="shared" si="43"/>
        <v>87</v>
      </c>
      <c r="G183" s="8">
        <f t="shared" si="43"/>
        <v>58</v>
      </c>
      <c r="H183" s="8">
        <f t="shared" si="43"/>
        <v>12</v>
      </c>
      <c r="I183" s="8">
        <f t="shared" si="43"/>
        <v>0</v>
      </c>
      <c r="J183" s="8">
        <f t="shared" si="43"/>
        <v>4</v>
      </c>
      <c r="K183" s="8">
        <f t="shared" si="43"/>
        <v>0</v>
      </c>
      <c r="L183" s="8">
        <f t="shared" si="43"/>
        <v>5</v>
      </c>
      <c r="M183" s="9">
        <f t="shared" si="43"/>
        <v>5</v>
      </c>
    </row>
    <row r="184" spans="1:13" ht="13.5" thickBot="1" x14ac:dyDescent="0.25">
      <c r="A184" s="89" t="s">
        <v>47</v>
      </c>
      <c r="B184" s="90"/>
      <c r="C184" s="18">
        <f t="shared" ref="C184:M184" si="44">SUM(C154:C178)</f>
        <v>972</v>
      </c>
      <c r="D184" s="19">
        <f t="shared" si="44"/>
        <v>904</v>
      </c>
      <c r="E184" s="19">
        <f t="shared" si="44"/>
        <v>889</v>
      </c>
      <c r="F184" s="19">
        <f t="shared" si="44"/>
        <v>68</v>
      </c>
      <c r="G184" s="19">
        <f t="shared" si="44"/>
        <v>49</v>
      </c>
      <c r="H184" s="19">
        <f t="shared" si="44"/>
        <v>11</v>
      </c>
      <c r="I184" s="19">
        <f t="shared" si="44"/>
        <v>0</v>
      </c>
      <c r="J184" s="19">
        <f t="shared" si="44"/>
        <v>4</v>
      </c>
      <c r="K184" s="19">
        <f t="shared" si="44"/>
        <v>0</v>
      </c>
      <c r="L184" s="19">
        <f t="shared" si="44"/>
        <v>5</v>
      </c>
      <c r="M184" s="20">
        <f t="shared" si="44"/>
        <v>5</v>
      </c>
    </row>
    <row r="185" spans="1:13" ht="13.5" thickBot="1" x14ac:dyDescent="0.25">
      <c r="A185" s="87" t="s">
        <v>52</v>
      </c>
      <c r="B185" s="88"/>
      <c r="C185" s="7">
        <f t="shared" ref="C185:M185" si="45">C35+C72+C109+C146</f>
        <v>1018</v>
      </c>
      <c r="D185" s="8">
        <f t="shared" si="45"/>
        <v>931</v>
      </c>
      <c r="E185" s="8">
        <f t="shared" si="45"/>
        <v>916</v>
      </c>
      <c r="F185" s="8">
        <f t="shared" si="45"/>
        <v>87</v>
      </c>
      <c r="G185" s="8">
        <f t="shared" si="45"/>
        <v>58</v>
      </c>
      <c r="H185" s="8">
        <f t="shared" si="45"/>
        <v>12</v>
      </c>
      <c r="I185" s="8">
        <f t="shared" si="45"/>
        <v>0</v>
      </c>
      <c r="J185" s="8">
        <f t="shared" si="45"/>
        <v>4</v>
      </c>
      <c r="K185" s="8">
        <f t="shared" si="45"/>
        <v>0</v>
      </c>
      <c r="L185" s="8">
        <f t="shared" si="45"/>
        <v>5</v>
      </c>
      <c r="M185" s="9">
        <f t="shared" si="45"/>
        <v>5</v>
      </c>
    </row>
  </sheetData>
  <sheetProtection password="C71F" sheet="1"/>
  <mergeCells count="86">
    <mergeCell ref="A183:B183"/>
    <mergeCell ref="A184:B184"/>
    <mergeCell ref="A185:B185"/>
    <mergeCell ref="I152:I153"/>
    <mergeCell ref="J152:J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M152:M153"/>
    <mergeCell ref="K152:K153"/>
    <mergeCell ref="L152:L153"/>
    <mergeCell ref="A146:B146"/>
    <mergeCell ref="A147:B147"/>
    <mergeCell ref="H115:H116"/>
    <mergeCell ref="I115:I116"/>
    <mergeCell ref="J115:J116"/>
    <mergeCell ref="A110:B110"/>
    <mergeCell ref="A112:M112"/>
    <mergeCell ref="A113:B113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K115:K116"/>
    <mergeCell ref="A109:B109"/>
    <mergeCell ref="A77:A79"/>
    <mergeCell ref="B77:B79"/>
    <mergeCell ref="C77:G77"/>
    <mergeCell ref="C78:C79"/>
    <mergeCell ref="D78:E78"/>
    <mergeCell ref="F78:G78"/>
    <mergeCell ref="A72:B72"/>
    <mergeCell ref="A73:B73"/>
    <mergeCell ref="A75:M75"/>
    <mergeCell ref="A76:B76"/>
    <mergeCell ref="H78:H79"/>
    <mergeCell ref="I78:I79"/>
    <mergeCell ref="J78:J79"/>
    <mergeCell ref="H77:M77"/>
    <mergeCell ref="K78:K79"/>
    <mergeCell ref="L78:L79"/>
    <mergeCell ref="M78:M79"/>
    <mergeCell ref="M41:M42"/>
    <mergeCell ref="A39:B39"/>
    <mergeCell ref="A40:A42"/>
    <mergeCell ref="B40:B42"/>
    <mergeCell ref="C40:G40"/>
    <mergeCell ref="C41:C42"/>
    <mergeCell ref="D41:E41"/>
    <mergeCell ref="F41:G41"/>
    <mergeCell ref="H40:M40"/>
    <mergeCell ref="H41:H42"/>
    <mergeCell ref="K41:K42"/>
    <mergeCell ref="L41:L42"/>
    <mergeCell ref="I41:I42"/>
    <mergeCell ref="J41:J42"/>
    <mergeCell ref="A35:B35"/>
    <mergeCell ref="A36:B36"/>
    <mergeCell ref="A38:M38"/>
    <mergeCell ref="I4:I5"/>
    <mergeCell ref="J4:J5"/>
    <mergeCell ref="K4:K5"/>
    <mergeCell ref="L4:L5"/>
    <mergeCell ref="A1:M1"/>
    <mergeCell ref="A2:B2"/>
    <mergeCell ref="A3:A5"/>
    <mergeCell ref="B3:B5"/>
    <mergeCell ref="C3:G3"/>
    <mergeCell ref="H3:M3"/>
    <mergeCell ref="C4:C5"/>
    <mergeCell ref="D4:E4"/>
    <mergeCell ref="F4:G4"/>
    <mergeCell ref="H4:H5"/>
    <mergeCell ref="M4:M5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5"/>
  <sheetViews>
    <sheetView zoomScale="86" zoomScaleNormal="86" workbookViewId="0">
      <selection activeCell="Q22" sqref="Q22"/>
    </sheetView>
  </sheetViews>
  <sheetFormatPr defaultRowHeight="12.75" x14ac:dyDescent="0.2"/>
  <cols>
    <col min="1" max="1" width="4.42578125" customWidth="1"/>
    <col min="2" max="2" width="23.7109375" customWidth="1"/>
    <col min="3" max="3" width="12.42578125" customWidth="1"/>
    <col min="5" max="5" width="12.42578125" customWidth="1"/>
    <col min="7" max="7" width="11" customWidth="1"/>
    <col min="8" max="8" width="10.85546875" customWidth="1"/>
    <col min="9" max="9" width="12" customWidth="1"/>
    <col min="10" max="10" width="11.85546875" customWidth="1"/>
    <col min="11" max="11" width="12.5703125" customWidth="1"/>
    <col min="12" max="12" width="11.5703125" customWidth="1"/>
    <col min="13" max="13" width="6" customWidth="1"/>
  </cols>
  <sheetData>
    <row r="1" spans="1:13" ht="24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60</v>
      </c>
      <c r="B2" s="70"/>
    </row>
    <row r="3" spans="1:13" ht="27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41.2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7.2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13">
        <f t="shared" ref="C6:C36" si="0">D6+F6</f>
        <v>15</v>
      </c>
      <c r="D6" s="3">
        <v>15</v>
      </c>
      <c r="E6" s="3">
        <v>14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15">
        <v>1</v>
      </c>
    </row>
    <row r="7" spans="1:13" x14ac:dyDescent="0.2">
      <c r="A7" s="62">
        <v>2</v>
      </c>
      <c r="B7" s="63" t="s">
        <v>18</v>
      </c>
      <c r="C7" s="13">
        <f t="shared" si="0"/>
        <v>20</v>
      </c>
      <c r="D7" s="3">
        <v>20</v>
      </c>
      <c r="E7" s="3">
        <v>20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2">
        <v>3</v>
      </c>
      <c r="B8" s="63" t="s">
        <v>19</v>
      </c>
      <c r="C8" s="13">
        <f t="shared" si="0"/>
        <v>91</v>
      </c>
      <c r="D8" s="3">
        <v>91</v>
      </c>
      <c r="E8" s="3">
        <v>90</v>
      </c>
      <c r="F8" s="3">
        <v>0</v>
      </c>
      <c r="G8" s="3">
        <v>0</v>
      </c>
      <c r="H8" s="3">
        <v>5</v>
      </c>
      <c r="I8" s="3">
        <v>0</v>
      </c>
      <c r="J8" s="3">
        <v>0</v>
      </c>
      <c r="K8" s="3">
        <v>0</v>
      </c>
      <c r="L8" s="3">
        <v>0</v>
      </c>
      <c r="M8" s="15">
        <v>2</v>
      </c>
    </row>
    <row r="9" spans="1:13" x14ac:dyDescent="0.2">
      <c r="A9" s="62">
        <v>4</v>
      </c>
      <c r="B9" s="63" t="s">
        <v>20</v>
      </c>
      <c r="C9" s="13">
        <f t="shared" si="0"/>
        <v>12</v>
      </c>
      <c r="D9" s="3">
        <v>12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2">
        <v>5</v>
      </c>
      <c r="B10" s="63" t="s">
        <v>21</v>
      </c>
      <c r="C10" s="13">
        <f t="shared" si="0"/>
        <v>24</v>
      </c>
      <c r="D10" s="3">
        <v>24</v>
      </c>
      <c r="E10" s="3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2">
        <v>6</v>
      </c>
      <c r="B11" s="63" t="s">
        <v>22</v>
      </c>
      <c r="C11" s="13">
        <f t="shared" si="0"/>
        <v>19</v>
      </c>
      <c r="D11" s="3">
        <v>19</v>
      </c>
      <c r="E11" s="3">
        <v>19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2">
        <v>7</v>
      </c>
      <c r="B12" s="63" t="s">
        <v>23</v>
      </c>
      <c r="C12" s="13">
        <f t="shared" si="0"/>
        <v>18</v>
      </c>
      <c r="D12" s="3">
        <v>18</v>
      </c>
      <c r="E12" s="3">
        <v>18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12</v>
      </c>
      <c r="D13" s="3">
        <v>12</v>
      </c>
      <c r="E13" s="3">
        <v>12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2">
        <v>9</v>
      </c>
      <c r="B14" s="63" t="s">
        <v>25</v>
      </c>
      <c r="C14" s="33">
        <f t="shared" si="0"/>
        <v>28</v>
      </c>
      <c r="D14" s="3">
        <v>28</v>
      </c>
      <c r="E14" s="3">
        <v>28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2">
        <v>10</v>
      </c>
      <c r="B15" s="63" t="s">
        <v>26</v>
      </c>
      <c r="C15" s="13">
        <f t="shared" si="0"/>
        <v>24</v>
      </c>
      <c r="D15" s="3">
        <v>23</v>
      </c>
      <c r="E15" s="3">
        <v>22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2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2">
        <v>12</v>
      </c>
      <c r="B17" s="63" t="s">
        <v>28</v>
      </c>
      <c r="C17" s="13">
        <f t="shared" si="0"/>
        <v>41</v>
      </c>
      <c r="D17" s="3">
        <v>41</v>
      </c>
      <c r="E17" s="3">
        <v>41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2">
        <v>13</v>
      </c>
      <c r="B18" s="63" t="s">
        <v>29</v>
      </c>
      <c r="C18" s="13">
        <f t="shared" si="0"/>
        <v>34</v>
      </c>
      <c r="D18" s="3">
        <v>34</v>
      </c>
      <c r="E18" s="3">
        <v>34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59</v>
      </c>
      <c r="D19" s="3">
        <v>59</v>
      </c>
      <c r="E19" s="3">
        <v>59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22</v>
      </c>
      <c r="D20" s="3">
        <v>22</v>
      </c>
      <c r="E20" s="3">
        <v>20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15</v>
      </c>
      <c r="D21" s="3">
        <v>15</v>
      </c>
      <c r="E21" s="3">
        <v>15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2">
        <v>17</v>
      </c>
      <c r="B22" s="63" t="s">
        <v>33</v>
      </c>
      <c r="C22" s="13">
        <f t="shared" si="0"/>
        <v>13</v>
      </c>
      <c r="D22" s="3">
        <v>13</v>
      </c>
      <c r="E22" s="3">
        <v>13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2">
        <v>18</v>
      </c>
      <c r="B23" s="63" t="s">
        <v>34</v>
      </c>
      <c r="C23" s="13">
        <f t="shared" si="0"/>
        <v>4</v>
      </c>
      <c r="D23" s="3">
        <v>4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31</v>
      </c>
      <c r="D24" s="3">
        <v>31</v>
      </c>
      <c r="E24" s="3">
        <v>31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15">
        <v>0</v>
      </c>
    </row>
    <row r="25" spans="1:13" x14ac:dyDescent="0.2">
      <c r="A25" s="62">
        <v>20</v>
      </c>
      <c r="B25" s="63" t="s">
        <v>36</v>
      </c>
      <c r="C25" s="13">
        <f t="shared" si="0"/>
        <v>12</v>
      </c>
      <c r="D25" s="3">
        <v>12</v>
      </c>
      <c r="E25" s="3">
        <v>12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2">
        <v>21</v>
      </c>
      <c r="B26" s="63" t="s">
        <v>37</v>
      </c>
      <c r="C26" s="13">
        <f t="shared" si="0"/>
        <v>16</v>
      </c>
      <c r="D26" s="3">
        <v>16</v>
      </c>
      <c r="E26" s="3">
        <v>16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2">
        <v>22</v>
      </c>
      <c r="B27" s="63" t="s">
        <v>38</v>
      </c>
      <c r="C27" s="13">
        <f t="shared" si="0"/>
        <v>12</v>
      </c>
      <c r="D27" s="3">
        <v>12</v>
      </c>
      <c r="E27" s="3">
        <v>12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2">
        <v>23</v>
      </c>
      <c r="B28" s="63" t="s">
        <v>39</v>
      </c>
      <c r="C28" s="13">
        <f t="shared" si="0"/>
        <v>5</v>
      </c>
      <c r="D28" s="3">
        <v>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2">
        <v>24</v>
      </c>
      <c r="B29" s="63" t="s">
        <v>40</v>
      </c>
      <c r="C29" s="13">
        <f t="shared" si="0"/>
        <v>9</v>
      </c>
      <c r="D29" s="3">
        <v>9</v>
      </c>
      <c r="E29" s="3">
        <v>9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2">
        <v>25</v>
      </c>
      <c r="B30" s="63" t="s">
        <v>41</v>
      </c>
      <c r="C30" s="13">
        <f t="shared" si="0"/>
        <v>37</v>
      </c>
      <c r="D30" s="3">
        <v>37</v>
      </c>
      <c r="E30" s="3">
        <v>37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x14ac:dyDescent="0.2">
      <c r="A31" s="62">
        <v>26</v>
      </c>
      <c r="B31" s="49" t="s">
        <v>42</v>
      </c>
      <c r="C31" s="13">
        <f t="shared" si="0"/>
        <v>21</v>
      </c>
      <c r="D31" s="3">
        <v>13</v>
      </c>
      <c r="E31" s="3">
        <v>13</v>
      </c>
      <c r="F31" s="3">
        <v>8</v>
      </c>
      <c r="G31" s="3">
        <v>6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x14ac:dyDescent="0.2">
      <c r="A32" s="62">
        <v>27</v>
      </c>
      <c r="B32" s="50" t="s">
        <v>43</v>
      </c>
      <c r="C32" s="13">
        <f t="shared" si="0"/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x14ac:dyDescent="0.2">
      <c r="A33" s="62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2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si="0"/>
        <v>594</v>
      </c>
      <c r="D35" s="8">
        <f t="shared" ref="D35:M35" si="1">SUM(D6:D34)</f>
        <v>585</v>
      </c>
      <c r="E35" s="8">
        <f t="shared" si="1"/>
        <v>575</v>
      </c>
      <c r="F35" s="8">
        <f t="shared" si="1"/>
        <v>9</v>
      </c>
      <c r="G35" s="8">
        <f t="shared" si="1"/>
        <v>6</v>
      </c>
      <c r="H35" s="8">
        <f t="shared" si="1"/>
        <v>9</v>
      </c>
      <c r="I35" s="8">
        <f t="shared" si="1"/>
        <v>0</v>
      </c>
      <c r="J35" s="8">
        <f t="shared" si="1"/>
        <v>1</v>
      </c>
      <c r="K35" s="8">
        <f t="shared" si="1"/>
        <v>0</v>
      </c>
      <c r="L35" s="8">
        <f t="shared" si="1"/>
        <v>3</v>
      </c>
      <c r="M35" s="9">
        <f t="shared" si="1"/>
        <v>3</v>
      </c>
    </row>
    <row r="36" spans="1:13" ht="13.5" thickBot="1" x14ac:dyDescent="0.25">
      <c r="A36" s="89" t="s">
        <v>47</v>
      </c>
      <c r="B36" s="90"/>
      <c r="C36" s="10">
        <f t="shared" si="0"/>
        <v>573</v>
      </c>
      <c r="D36" s="11">
        <f t="shared" ref="D36:M36" si="2">SUM(D6:D30)</f>
        <v>572</v>
      </c>
      <c r="E36" s="11">
        <f t="shared" si="2"/>
        <v>562</v>
      </c>
      <c r="F36" s="11">
        <f t="shared" si="2"/>
        <v>1</v>
      </c>
      <c r="G36" s="11">
        <f t="shared" si="2"/>
        <v>0</v>
      </c>
      <c r="H36" s="11">
        <f t="shared" si="2"/>
        <v>9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3</v>
      </c>
      <c r="M36" s="12">
        <f t="shared" si="2"/>
        <v>3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7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39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8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4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4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4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4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4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4" x14ac:dyDescent="0.2">
      <c r="A54" s="62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4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4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4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4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4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4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4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4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  <c r="N62" s="35"/>
    </row>
    <row r="63" spans="1:14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4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1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4.25" customHeight="1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4.25" customHeight="1" x14ac:dyDescent="0.2">
      <c r="A69" s="62">
        <v>27</v>
      </c>
      <c r="B69" s="50" t="s">
        <v>43</v>
      </c>
      <c r="C69" s="13">
        <f t="shared" si="3"/>
        <v>0</v>
      </c>
      <c r="D69" s="6"/>
      <c r="E69" s="6"/>
      <c r="F69" s="6"/>
      <c r="G69" s="6"/>
      <c r="H69" s="6"/>
      <c r="I69" s="6"/>
      <c r="J69" s="6"/>
      <c r="K69" s="6"/>
      <c r="L69" s="6"/>
      <c r="M69" s="17"/>
    </row>
    <row r="70" spans="1:13" ht="14.25" customHeight="1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4.25" customHeight="1" thickBot="1" x14ac:dyDescent="0.25">
      <c r="A71" s="62">
        <v>29</v>
      </c>
      <c r="B71" s="50" t="s">
        <v>45</v>
      </c>
      <c r="C71" s="13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9.2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2.7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7.2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>D81+F81</f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>D82+F82</f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>D83+F83</f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15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15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x14ac:dyDescent="0.2">
      <c r="A106" s="62">
        <v>27</v>
      </c>
      <c r="B106" s="50" t="s">
        <v>43</v>
      </c>
      <c r="C106" s="13">
        <f t="shared" si="6"/>
        <v>0</v>
      </c>
      <c r="D106" s="6"/>
      <c r="E106" s="6"/>
      <c r="F106" s="6"/>
      <c r="G106" s="6"/>
      <c r="H106" s="6"/>
      <c r="I106" s="6"/>
      <c r="J106" s="6"/>
      <c r="K106" s="6"/>
      <c r="L106" s="6"/>
      <c r="M106" s="17"/>
    </row>
    <row r="107" spans="1:13" x14ac:dyDescent="0.2">
      <c r="A107" s="62">
        <v>28</v>
      </c>
      <c r="B107" s="50" t="s">
        <v>44</v>
      </c>
      <c r="C107" s="13">
        <f t="shared" si="6"/>
        <v>0</v>
      </c>
      <c r="D107" s="6"/>
      <c r="E107" s="6"/>
      <c r="F107" s="6"/>
      <c r="G107" s="6"/>
      <c r="H107" s="6"/>
      <c r="I107" s="6"/>
      <c r="J107" s="6"/>
      <c r="K107" s="6"/>
      <c r="L107" s="6"/>
      <c r="M107" s="17"/>
    </row>
    <row r="108" spans="1:13" ht="13.5" thickBot="1" x14ac:dyDescent="0.25">
      <c r="A108" s="62">
        <v>29</v>
      </c>
      <c r="B108" s="50" t="s">
        <v>53</v>
      </c>
      <c r="C108" s="13">
        <f t="shared" si="6"/>
        <v>0</v>
      </c>
      <c r="D108" s="6"/>
      <c r="E108" s="6"/>
      <c r="F108" s="6"/>
      <c r="G108" s="6"/>
      <c r="H108" s="6"/>
      <c r="I108" s="6"/>
      <c r="J108" s="6"/>
      <c r="K108" s="6"/>
      <c r="L108" s="6"/>
      <c r="M108" s="17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54</v>
      </c>
      <c r="B113" s="70"/>
    </row>
    <row r="114" spans="1:13" ht="27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42.7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6.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61"/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4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4" x14ac:dyDescent="0.2">
      <c r="A130" s="36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4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4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4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4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4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4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4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4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4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  <c r="N139" s="35"/>
    </row>
    <row r="140" spans="1:14" x14ac:dyDescent="0.2">
      <c r="A140" s="62">
        <v>24</v>
      </c>
      <c r="B140" s="63" t="s">
        <v>40</v>
      </c>
      <c r="C140" s="1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4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4" ht="15.75" customHeight="1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4" ht="15.75" customHeight="1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4" ht="15.75" customHeight="1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6.5" customHeight="1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8.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0.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6.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82" si="12">D154+F154</f>
        <v>15</v>
      </c>
      <c r="D154" s="5">
        <f t="shared" ref="D154:M154" si="13">D6+D43+D80+D117</f>
        <v>15</v>
      </c>
      <c r="E154" s="5">
        <f t="shared" si="13"/>
        <v>14</v>
      </c>
      <c r="F154" s="5">
        <f t="shared" si="13"/>
        <v>0</v>
      </c>
      <c r="G154" s="5">
        <f t="shared" si="13"/>
        <v>0</v>
      </c>
      <c r="H154" s="5">
        <f t="shared" si="13"/>
        <v>1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1</v>
      </c>
    </row>
    <row r="155" spans="1:13" x14ac:dyDescent="0.2">
      <c r="A155" s="62">
        <v>2</v>
      </c>
      <c r="B155" s="63" t="s">
        <v>18</v>
      </c>
      <c r="C155" s="13">
        <f t="shared" si="12"/>
        <v>20</v>
      </c>
      <c r="D155" s="5">
        <f t="shared" ref="D155:M155" si="14">D7+D44+D81+D118</f>
        <v>20</v>
      </c>
      <c r="E155" s="5">
        <f t="shared" si="14"/>
        <v>20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2">
        <v>3</v>
      </c>
      <c r="B156" s="63" t="s">
        <v>19</v>
      </c>
      <c r="C156" s="13">
        <f t="shared" si="12"/>
        <v>91</v>
      </c>
      <c r="D156" s="5">
        <f t="shared" ref="D156:M156" si="15">D8+D45+D82+D119</f>
        <v>91</v>
      </c>
      <c r="E156" s="5">
        <f t="shared" si="15"/>
        <v>90</v>
      </c>
      <c r="F156" s="5">
        <f t="shared" si="15"/>
        <v>0</v>
      </c>
      <c r="G156" s="5">
        <f t="shared" si="15"/>
        <v>0</v>
      </c>
      <c r="H156" s="5">
        <f t="shared" si="15"/>
        <v>5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5">
        <f t="shared" si="15"/>
        <v>2</v>
      </c>
    </row>
    <row r="157" spans="1:13" x14ac:dyDescent="0.2">
      <c r="A157" s="62">
        <v>4</v>
      </c>
      <c r="B157" s="63" t="s">
        <v>20</v>
      </c>
      <c r="C157" s="13">
        <f t="shared" si="12"/>
        <v>12</v>
      </c>
      <c r="D157" s="5">
        <f t="shared" ref="D157:M157" si="16">D9+D46+D83+D120</f>
        <v>12</v>
      </c>
      <c r="E157" s="5">
        <f t="shared" si="16"/>
        <v>12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2">
        <v>5</v>
      </c>
      <c r="B158" s="63" t="s">
        <v>21</v>
      </c>
      <c r="C158" s="13">
        <f t="shared" si="12"/>
        <v>24</v>
      </c>
      <c r="D158" s="5">
        <f t="shared" ref="D158:M158" si="17">D10+D47+D84+D121</f>
        <v>24</v>
      </c>
      <c r="E158" s="5">
        <f t="shared" si="17"/>
        <v>24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2">
        <v>6</v>
      </c>
      <c r="B159" s="63" t="s">
        <v>22</v>
      </c>
      <c r="C159" s="13">
        <f t="shared" si="12"/>
        <v>19</v>
      </c>
      <c r="D159" s="5">
        <f t="shared" ref="D159:M159" si="18">D11+D48+D85+D122</f>
        <v>19</v>
      </c>
      <c r="E159" s="5">
        <f t="shared" si="18"/>
        <v>19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2">
        <v>7</v>
      </c>
      <c r="B160" s="63" t="s">
        <v>23</v>
      </c>
      <c r="C160" s="13">
        <f t="shared" si="12"/>
        <v>18</v>
      </c>
      <c r="D160" s="5">
        <f t="shared" ref="D160:M160" si="19">D12+D49+D86+D123</f>
        <v>18</v>
      </c>
      <c r="E160" s="5">
        <f t="shared" si="19"/>
        <v>18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12</v>
      </c>
      <c r="D161" s="5">
        <f t="shared" ref="D161:M161" si="20">D13+D50+D87+D124</f>
        <v>12</v>
      </c>
      <c r="E161" s="5">
        <f t="shared" si="20"/>
        <v>12</v>
      </c>
      <c r="F161" s="5">
        <f t="shared" si="20"/>
        <v>0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2">
        <v>9</v>
      </c>
      <c r="B162" s="63" t="s">
        <v>25</v>
      </c>
      <c r="C162" s="13">
        <f t="shared" si="12"/>
        <v>28</v>
      </c>
      <c r="D162" s="5">
        <f t="shared" ref="D162:M162" si="21">D14+D51+D88+D125</f>
        <v>28</v>
      </c>
      <c r="E162" s="5">
        <f t="shared" si="21"/>
        <v>28</v>
      </c>
      <c r="F162" s="5">
        <f t="shared" si="21"/>
        <v>0</v>
      </c>
      <c r="G162" s="5">
        <f t="shared" si="21"/>
        <v>0</v>
      </c>
      <c r="H162" s="5">
        <f t="shared" si="21"/>
        <v>2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2">
        <v>10</v>
      </c>
      <c r="B163" s="63" t="s">
        <v>26</v>
      </c>
      <c r="C163" s="13">
        <f t="shared" si="12"/>
        <v>24</v>
      </c>
      <c r="D163" s="5">
        <f t="shared" ref="D163:M163" si="22">D15+D52+D89+D126</f>
        <v>23</v>
      </c>
      <c r="E163" s="5">
        <f t="shared" si="22"/>
        <v>22</v>
      </c>
      <c r="F163" s="5">
        <f t="shared" si="22"/>
        <v>1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2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2">
        <v>12</v>
      </c>
      <c r="B165" s="63" t="s">
        <v>28</v>
      </c>
      <c r="C165" s="13">
        <f t="shared" si="12"/>
        <v>41</v>
      </c>
      <c r="D165" s="5">
        <f t="shared" ref="D165:M165" si="24">D17+D54+D91+D128</f>
        <v>41</v>
      </c>
      <c r="E165" s="5">
        <f t="shared" si="24"/>
        <v>41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2">
        <v>13</v>
      </c>
      <c r="B166" s="63" t="s">
        <v>29</v>
      </c>
      <c r="C166" s="13">
        <f t="shared" si="12"/>
        <v>34</v>
      </c>
      <c r="D166" s="5">
        <f t="shared" ref="D166:M166" si="25">D18+D55+D92+D129</f>
        <v>34</v>
      </c>
      <c r="E166" s="5">
        <f t="shared" si="25"/>
        <v>34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59</v>
      </c>
      <c r="D167" s="5">
        <f t="shared" ref="D167:M167" si="26">D19+D56+D93+D130</f>
        <v>59</v>
      </c>
      <c r="E167" s="5">
        <f t="shared" si="26"/>
        <v>59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3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22</v>
      </c>
      <c r="D168" s="5">
        <f t="shared" ref="D168:M168" si="27">D20+D57+D94+D131</f>
        <v>22</v>
      </c>
      <c r="E168" s="5">
        <f t="shared" si="27"/>
        <v>20</v>
      </c>
      <c r="F168" s="5">
        <f t="shared" si="27"/>
        <v>0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15</v>
      </c>
      <c r="D169" s="5">
        <f t="shared" ref="D169:M169" si="28">D21+D58+D95+D132</f>
        <v>15</v>
      </c>
      <c r="E169" s="5">
        <f t="shared" si="28"/>
        <v>15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2">
        <v>17</v>
      </c>
      <c r="B170" s="63" t="s">
        <v>33</v>
      </c>
      <c r="C170" s="13">
        <f t="shared" si="12"/>
        <v>13</v>
      </c>
      <c r="D170" s="5">
        <f t="shared" ref="D170:M170" si="29">D22+D59+D96+D133</f>
        <v>13</v>
      </c>
      <c r="E170" s="5">
        <f t="shared" si="29"/>
        <v>13</v>
      </c>
      <c r="F170" s="5">
        <f t="shared" si="29"/>
        <v>0</v>
      </c>
      <c r="G170" s="5">
        <f t="shared" si="29"/>
        <v>0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2">
        <v>18</v>
      </c>
      <c r="B171" s="63" t="s">
        <v>34</v>
      </c>
      <c r="C171" s="13">
        <f t="shared" si="12"/>
        <v>4</v>
      </c>
      <c r="D171" s="5">
        <f t="shared" ref="D171:M171" si="30">D23+D60+D97+D134</f>
        <v>4</v>
      </c>
      <c r="E171" s="5">
        <f t="shared" si="30"/>
        <v>4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31</v>
      </c>
      <c r="D172" s="5">
        <f t="shared" ref="D172:M172" si="31">D24+D61+D98+D135</f>
        <v>31</v>
      </c>
      <c r="E172" s="5">
        <f t="shared" si="31"/>
        <v>31</v>
      </c>
      <c r="F172" s="5">
        <f t="shared" si="31"/>
        <v>0</v>
      </c>
      <c r="G172" s="5">
        <f t="shared" si="31"/>
        <v>0</v>
      </c>
      <c r="H172" s="5">
        <f t="shared" si="31"/>
        <v>0</v>
      </c>
      <c r="I172" s="5">
        <f t="shared" si="31"/>
        <v>0</v>
      </c>
      <c r="J172" s="5">
        <f t="shared" si="31"/>
        <v>1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2">
        <v>20</v>
      </c>
      <c r="B173" s="63" t="s">
        <v>36</v>
      </c>
      <c r="C173" s="13">
        <f t="shared" si="12"/>
        <v>12</v>
      </c>
      <c r="D173" s="5">
        <f t="shared" ref="D173:M173" si="32">D25+D62+D99+D136</f>
        <v>12</v>
      </c>
      <c r="E173" s="5">
        <f t="shared" si="32"/>
        <v>12</v>
      </c>
      <c r="F173" s="5">
        <f t="shared" si="32"/>
        <v>0</v>
      </c>
      <c r="G173" s="5">
        <f t="shared" si="32"/>
        <v>0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2">
        <v>21</v>
      </c>
      <c r="B174" s="63" t="s">
        <v>37</v>
      </c>
      <c r="C174" s="13">
        <f t="shared" si="12"/>
        <v>16</v>
      </c>
      <c r="D174" s="5">
        <f t="shared" ref="D174:M174" si="33">D26+D63+D100+D137</f>
        <v>16</v>
      </c>
      <c r="E174" s="5">
        <f t="shared" si="33"/>
        <v>16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2">
        <v>22</v>
      </c>
      <c r="B175" s="63" t="s">
        <v>38</v>
      </c>
      <c r="C175" s="13">
        <f t="shared" si="12"/>
        <v>12</v>
      </c>
      <c r="D175" s="5">
        <f t="shared" ref="D175:M175" si="34">D27+D64+D101+D138</f>
        <v>12</v>
      </c>
      <c r="E175" s="5">
        <f t="shared" si="34"/>
        <v>12</v>
      </c>
      <c r="F175" s="5">
        <f t="shared" si="34"/>
        <v>0</v>
      </c>
      <c r="G175" s="5">
        <f t="shared" si="34"/>
        <v>0</v>
      </c>
      <c r="H175" s="5">
        <f t="shared" si="34"/>
        <v>1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2">
        <v>23</v>
      </c>
      <c r="B176" s="63" t="s">
        <v>39</v>
      </c>
      <c r="C176" s="13">
        <f t="shared" si="12"/>
        <v>5</v>
      </c>
      <c r="D176" s="5">
        <f t="shared" ref="D176:M176" si="35">D28+D65+D102+D139</f>
        <v>5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2">
        <v>24</v>
      </c>
      <c r="B177" s="63" t="s">
        <v>40</v>
      </c>
      <c r="C177" s="13">
        <f t="shared" si="12"/>
        <v>9</v>
      </c>
      <c r="D177" s="5">
        <f t="shared" ref="D177:M177" si="36">D29+D66+D103+D140</f>
        <v>9</v>
      </c>
      <c r="E177" s="5">
        <f t="shared" si="36"/>
        <v>9</v>
      </c>
      <c r="F177" s="5">
        <f t="shared" si="36"/>
        <v>0</v>
      </c>
      <c r="G177" s="5">
        <f t="shared" si="36"/>
        <v>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2">
        <v>25</v>
      </c>
      <c r="B178" s="63" t="s">
        <v>41</v>
      </c>
      <c r="C178" s="13">
        <f t="shared" si="12"/>
        <v>37</v>
      </c>
      <c r="D178" s="5">
        <f t="shared" ref="D178:M178" si="37">D30+D67+D104+D141</f>
        <v>37</v>
      </c>
      <c r="E178" s="5">
        <f t="shared" si="37"/>
        <v>37</v>
      </c>
      <c r="F178" s="5">
        <f t="shared" si="37"/>
        <v>0</v>
      </c>
      <c r="G178" s="5">
        <f t="shared" si="37"/>
        <v>0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5" customHeight="1" x14ac:dyDescent="0.2">
      <c r="A179" s="62">
        <v>26</v>
      </c>
      <c r="B179" s="49" t="s">
        <v>42</v>
      </c>
      <c r="C179" s="13">
        <f t="shared" si="12"/>
        <v>21</v>
      </c>
      <c r="D179" s="5">
        <f t="shared" ref="D179:M179" si="38">D31+D68+D105+D142</f>
        <v>13</v>
      </c>
      <c r="E179" s="5">
        <f t="shared" si="38"/>
        <v>13</v>
      </c>
      <c r="F179" s="5">
        <f t="shared" si="38"/>
        <v>8</v>
      </c>
      <c r="G179" s="5">
        <f t="shared" si="38"/>
        <v>6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2">
        <v>29</v>
      </c>
      <c r="B182" s="50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594</v>
      </c>
      <c r="D183" s="8">
        <f t="shared" si="42"/>
        <v>585</v>
      </c>
      <c r="E183" s="8">
        <f t="shared" si="42"/>
        <v>575</v>
      </c>
      <c r="F183" s="8">
        <f t="shared" si="42"/>
        <v>9</v>
      </c>
      <c r="G183" s="8">
        <f t="shared" si="42"/>
        <v>6</v>
      </c>
      <c r="H183" s="8">
        <f t="shared" si="42"/>
        <v>9</v>
      </c>
      <c r="I183" s="8">
        <f t="shared" si="42"/>
        <v>0</v>
      </c>
      <c r="J183" s="8">
        <f t="shared" si="42"/>
        <v>1</v>
      </c>
      <c r="K183" s="8">
        <f t="shared" si="42"/>
        <v>0</v>
      </c>
      <c r="L183" s="8">
        <f t="shared" si="42"/>
        <v>3</v>
      </c>
      <c r="M183" s="9">
        <f t="shared" si="42"/>
        <v>3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573</v>
      </c>
      <c r="D184" s="19">
        <f t="shared" si="43"/>
        <v>572</v>
      </c>
      <c r="E184" s="19">
        <f t="shared" si="43"/>
        <v>562</v>
      </c>
      <c r="F184" s="19">
        <f t="shared" si="43"/>
        <v>1</v>
      </c>
      <c r="G184" s="19">
        <f t="shared" si="43"/>
        <v>0</v>
      </c>
      <c r="H184" s="19">
        <f t="shared" si="43"/>
        <v>9</v>
      </c>
      <c r="I184" s="19">
        <f t="shared" si="43"/>
        <v>0</v>
      </c>
      <c r="J184" s="19">
        <f t="shared" si="43"/>
        <v>1</v>
      </c>
      <c r="K184" s="19">
        <f t="shared" si="43"/>
        <v>0</v>
      </c>
      <c r="L184" s="19">
        <f t="shared" si="43"/>
        <v>3</v>
      </c>
      <c r="M184" s="20">
        <f t="shared" si="43"/>
        <v>3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594</v>
      </c>
      <c r="D185" s="8">
        <f t="shared" si="44"/>
        <v>585</v>
      </c>
      <c r="E185" s="8">
        <f t="shared" si="44"/>
        <v>575</v>
      </c>
      <c r="F185" s="8">
        <f t="shared" si="44"/>
        <v>9</v>
      </c>
      <c r="G185" s="8">
        <f t="shared" si="44"/>
        <v>6</v>
      </c>
      <c r="H185" s="8">
        <f t="shared" si="44"/>
        <v>9</v>
      </c>
      <c r="I185" s="8">
        <f t="shared" si="44"/>
        <v>0</v>
      </c>
      <c r="J185" s="8">
        <f t="shared" si="44"/>
        <v>1</v>
      </c>
      <c r="K185" s="8">
        <f t="shared" si="44"/>
        <v>0</v>
      </c>
      <c r="L185" s="8">
        <f t="shared" si="44"/>
        <v>3</v>
      </c>
      <c r="M185" s="9">
        <f t="shared" si="44"/>
        <v>3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5"/>
  <sheetViews>
    <sheetView zoomScale="90" zoomScaleNormal="90" workbookViewId="0">
      <selection activeCell="T25" sqref="T25"/>
    </sheetView>
  </sheetViews>
  <sheetFormatPr defaultRowHeight="12.75" x14ac:dyDescent="0.2"/>
  <cols>
    <col min="1" max="1" width="4.140625" customWidth="1"/>
    <col min="2" max="2" width="26.140625" customWidth="1"/>
    <col min="5" max="5" width="10.5703125" customWidth="1"/>
    <col min="7" max="7" width="9.85546875" customWidth="1"/>
    <col min="8" max="8" width="11.28515625" customWidth="1"/>
    <col min="9" max="10" width="11.7109375" customWidth="1"/>
    <col min="11" max="11" width="12.5703125" customWidth="1"/>
    <col min="12" max="12" width="12" customWidth="1"/>
  </cols>
  <sheetData>
    <row r="1" spans="1:13" ht="15.7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60</v>
      </c>
      <c r="B2" s="70"/>
    </row>
    <row r="3" spans="1:13" ht="28.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40.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6.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13">
        <f t="shared" ref="C6:C34" si="0">D6+F6</f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2">
        <v>2</v>
      </c>
      <c r="B7" s="63" t="s">
        <v>18</v>
      </c>
      <c r="C7" s="13">
        <f t="shared" si="0"/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2">
        <v>3</v>
      </c>
      <c r="B8" s="63" t="s">
        <v>19</v>
      </c>
      <c r="C8" s="13">
        <f t="shared" si="0"/>
        <v>1</v>
      </c>
      <c r="D8" s="3">
        <v>1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2">
        <v>4</v>
      </c>
      <c r="B9" s="63" t="s">
        <v>20</v>
      </c>
      <c r="C9" s="13">
        <f t="shared" si="0"/>
        <v>1</v>
      </c>
      <c r="D9" s="3">
        <v>1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2">
        <v>5</v>
      </c>
      <c r="B10" s="63" t="s">
        <v>21</v>
      </c>
      <c r="C10" s="1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2">
        <v>6</v>
      </c>
      <c r="B11" s="63" t="s">
        <v>22</v>
      </c>
      <c r="C11" s="1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2">
        <v>7</v>
      </c>
      <c r="B12" s="63" t="s">
        <v>23</v>
      </c>
      <c r="C12" s="13">
        <f t="shared" si="0"/>
        <v>1</v>
      </c>
      <c r="D12" s="3">
        <v>1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2">
        <v>9</v>
      </c>
      <c r="B14" s="63" t="s">
        <v>25</v>
      </c>
      <c r="C14" s="1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2">
        <v>10</v>
      </c>
      <c r="B15" s="63" t="s">
        <v>26</v>
      </c>
      <c r="C15" s="13">
        <f t="shared" si="0"/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2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2">
        <v>12</v>
      </c>
      <c r="B17" s="63" t="s">
        <v>28</v>
      </c>
      <c r="C17" s="13">
        <f t="shared" si="0"/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2">
        <v>13</v>
      </c>
      <c r="B18" s="63" t="s">
        <v>29</v>
      </c>
      <c r="C18" s="13">
        <f t="shared" si="0"/>
        <v>2</v>
      </c>
      <c r="D18" s="3">
        <v>2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2">
        <v>17</v>
      </c>
      <c r="B22" s="63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2">
        <v>18</v>
      </c>
      <c r="B23" s="63" t="s">
        <v>34</v>
      </c>
      <c r="C23" s="1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2">
        <v>20</v>
      </c>
      <c r="B25" s="63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  <c r="L25" s="3">
        <v>0</v>
      </c>
      <c r="M25" s="15">
        <v>0</v>
      </c>
    </row>
    <row r="26" spans="1:13" x14ac:dyDescent="0.2">
      <c r="A26" s="62">
        <v>21</v>
      </c>
      <c r="B26" s="63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2">
        <v>22</v>
      </c>
      <c r="B27" s="63" t="s">
        <v>38</v>
      </c>
      <c r="C27" s="13">
        <f t="shared" si="0"/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2">
        <v>23</v>
      </c>
      <c r="B28" s="63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2">
        <v>24</v>
      </c>
      <c r="B29" s="63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2">
        <v>25</v>
      </c>
      <c r="B30" s="63" t="s">
        <v>41</v>
      </c>
      <c r="C30" s="13">
        <f t="shared" si="0"/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ht="14.25" customHeight="1" x14ac:dyDescent="0.2">
      <c r="A31" s="62">
        <v>26</v>
      </c>
      <c r="B31" s="49" t="s">
        <v>42</v>
      </c>
      <c r="C31" s="13">
        <f t="shared" si="0"/>
        <v>6</v>
      </c>
      <c r="D31" s="3">
        <v>0</v>
      </c>
      <c r="E31" s="3">
        <v>0</v>
      </c>
      <c r="F31" s="3">
        <v>6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4.25" customHeight="1" x14ac:dyDescent="0.2">
      <c r="A32" s="62">
        <v>27</v>
      </c>
      <c r="B32" s="50" t="s">
        <v>43</v>
      </c>
      <c r="C32" s="13">
        <f t="shared" si="0"/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ht="14.25" customHeight="1" x14ac:dyDescent="0.2">
      <c r="A33" s="62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2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ref="C35:M35" si="1">SUM(C6:C34)</f>
        <v>11</v>
      </c>
      <c r="D35" s="8">
        <f t="shared" si="1"/>
        <v>5</v>
      </c>
      <c r="E35" s="8">
        <f t="shared" si="1"/>
        <v>5</v>
      </c>
      <c r="F35" s="8">
        <f t="shared" si="1"/>
        <v>6</v>
      </c>
      <c r="G35" s="8">
        <f t="shared" si="1"/>
        <v>1</v>
      </c>
      <c r="H35" s="8">
        <f t="shared" si="1"/>
        <v>0</v>
      </c>
      <c r="I35" s="8">
        <f t="shared" si="1"/>
        <v>0</v>
      </c>
      <c r="J35" s="8">
        <f t="shared" si="1"/>
        <v>1</v>
      </c>
      <c r="K35" s="8">
        <f t="shared" si="1"/>
        <v>0</v>
      </c>
      <c r="L35" s="8">
        <f t="shared" si="1"/>
        <v>0</v>
      </c>
      <c r="M35" s="9">
        <f t="shared" si="1"/>
        <v>0</v>
      </c>
    </row>
    <row r="36" spans="1:13" ht="13.5" thickBot="1" x14ac:dyDescent="0.25">
      <c r="A36" s="89" t="s">
        <v>47</v>
      </c>
      <c r="B36" s="90"/>
      <c r="C36" s="10">
        <f t="shared" ref="C36:M36" si="2">SUM(C6:C30)</f>
        <v>5</v>
      </c>
      <c r="D36" s="11">
        <f t="shared" si="2"/>
        <v>5</v>
      </c>
      <c r="E36" s="11">
        <f t="shared" si="2"/>
        <v>5</v>
      </c>
      <c r="F36" s="11">
        <f t="shared" si="2"/>
        <v>0</v>
      </c>
      <c r="G36" s="11">
        <f t="shared" si="2"/>
        <v>0</v>
      </c>
      <c r="H36" s="11">
        <f t="shared" si="2"/>
        <v>0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9.2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41.2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5.7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2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1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3.5" customHeight="1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3.5" customHeight="1" x14ac:dyDescent="0.2">
      <c r="A69" s="62">
        <v>27</v>
      </c>
      <c r="B69" s="50" t="s">
        <v>43</v>
      </c>
      <c r="C69" s="13">
        <f t="shared" si="3"/>
        <v>0</v>
      </c>
      <c r="D69" s="3"/>
      <c r="E69" s="3"/>
      <c r="F69" s="3"/>
      <c r="G69" s="3"/>
      <c r="H69" s="3"/>
      <c r="I69" s="3"/>
      <c r="J69" s="3"/>
      <c r="K69" s="3"/>
      <c r="L69" s="3"/>
      <c r="M69" s="15"/>
    </row>
    <row r="70" spans="1:13" ht="13.5" customHeight="1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4.25" customHeight="1" thickBot="1" x14ac:dyDescent="0.25">
      <c r="A71" s="62">
        <v>29</v>
      </c>
      <c r="B71" s="50" t="s">
        <v>45</v>
      </c>
      <c r="C71" s="13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9.2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1.2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7.2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x14ac:dyDescent="0.2">
      <c r="A106" s="62">
        <v>27</v>
      </c>
      <c r="B106" s="50" t="s">
        <v>43</v>
      </c>
      <c r="C106" s="13">
        <f t="shared" si="6"/>
        <v>0</v>
      </c>
      <c r="D106" s="3"/>
      <c r="E106" s="3"/>
      <c r="F106" s="3"/>
      <c r="G106" s="3"/>
      <c r="H106" s="3"/>
      <c r="I106" s="3"/>
      <c r="J106" s="3"/>
      <c r="K106" s="3"/>
      <c r="L106" s="3"/>
      <c r="M106" s="15"/>
    </row>
    <row r="107" spans="1:13" x14ac:dyDescent="0.2">
      <c r="A107" s="62">
        <v>28</v>
      </c>
      <c r="B107" s="50" t="s">
        <v>44</v>
      </c>
      <c r="C107" s="13">
        <f t="shared" si="6"/>
        <v>0</v>
      </c>
      <c r="D107" s="3"/>
      <c r="E107" s="3"/>
      <c r="F107" s="3"/>
      <c r="G107" s="3"/>
      <c r="H107" s="3"/>
      <c r="I107" s="3"/>
      <c r="J107" s="3"/>
      <c r="K107" s="3"/>
      <c r="L107" s="3"/>
      <c r="M107" s="15"/>
    </row>
    <row r="108" spans="1:13" ht="13.5" thickBot="1" x14ac:dyDescent="0.25">
      <c r="A108" s="62">
        <v>29</v>
      </c>
      <c r="B108" s="50" t="s">
        <v>45</v>
      </c>
      <c r="C108" s="13">
        <f t="shared" si="6"/>
        <v>0</v>
      </c>
      <c r="D108" s="3"/>
      <c r="E108" s="3"/>
      <c r="F108" s="3"/>
      <c r="G108" s="3"/>
      <c r="H108" s="3"/>
      <c r="I108" s="3"/>
      <c r="J108" s="3"/>
      <c r="K108" s="3"/>
      <c r="L108" s="3"/>
      <c r="M108" s="15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9.2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38.2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6.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4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4" x14ac:dyDescent="0.2">
      <c r="A130" s="36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4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4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4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4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4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4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  <c r="N136" s="35"/>
    </row>
    <row r="137" spans="1:14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4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4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4" x14ac:dyDescent="0.2">
      <c r="A140" s="62">
        <v>24</v>
      </c>
      <c r="B140" s="63" t="s">
        <v>40</v>
      </c>
      <c r="C140" s="1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4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4" ht="12" customHeight="1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4" ht="12" customHeight="1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4" ht="12" customHeight="1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2" customHeight="1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9.2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39.7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7.2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82" si="12">D154+F154</f>
        <v>0</v>
      </c>
      <c r="D154" s="5">
        <f t="shared" ref="D154:M154" si="13">D6+D43+D80+D117</f>
        <v>0</v>
      </c>
      <c r="E154" s="5">
        <f t="shared" si="13"/>
        <v>0</v>
      </c>
      <c r="F154" s="5">
        <f t="shared" si="13"/>
        <v>0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2">
        <v>2</v>
      </c>
      <c r="B155" s="63" t="s">
        <v>18</v>
      </c>
      <c r="C155" s="13">
        <f t="shared" si="12"/>
        <v>0</v>
      </c>
      <c r="D155" s="5">
        <f t="shared" ref="D155:M155" si="14">D7+D44+D81+D118</f>
        <v>0</v>
      </c>
      <c r="E155" s="5">
        <f t="shared" si="14"/>
        <v>0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2">
        <v>3</v>
      </c>
      <c r="B156" s="63" t="s">
        <v>19</v>
      </c>
      <c r="C156" s="13">
        <f t="shared" si="12"/>
        <v>1</v>
      </c>
      <c r="D156" s="5">
        <f t="shared" ref="D156:M156" si="15">D8+D45+D82+D119</f>
        <v>1</v>
      </c>
      <c r="E156" s="5">
        <f t="shared" si="15"/>
        <v>1</v>
      </c>
      <c r="F156" s="5">
        <f t="shared" si="15"/>
        <v>0</v>
      </c>
      <c r="G156" s="5">
        <f t="shared" si="15"/>
        <v>0</v>
      </c>
      <c r="H156" s="5">
        <f t="shared" si="15"/>
        <v>0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5">
        <f t="shared" si="15"/>
        <v>0</v>
      </c>
    </row>
    <row r="157" spans="1:13" x14ac:dyDescent="0.2">
      <c r="A157" s="62">
        <v>4</v>
      </c>
      <c r="B157" s="63" t="s">
        <v>20</v>
      </c>
      <c r="C157" s="13">
        <f t="shared" si="12"/>
        <v>1</v>
      </c>
      <c r="D157" s="5">
        <f t="shared" ref="D157:M157" si="16">D9+D46+D83+D120</f>
        <v>1</v>
      </c>
      <c r="E157" s="5">
        <f t="shared" si="16"/>
        <v>1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2">
        <v>5</v>
      </c>
      <c r="B158" s="63" t="s">
        <v>21</v>
      </c>
      <c r="C158" s="13">
        <f t="shared" si="12"/>
        <v>0</v>
      </c>
      <c r="D158" s="5">
        <f t="shared" ref="D158:M158" si="17">D10+D47+D84+D121</f>
        <v>0</v>
      </c>
      <c r="E158" s="5">
        <f t="shared" si="17"/>
        <v>0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2">
        <v>6</v>
      </c>
      <c r="B159" s="63" t="s">
        <v>22</v>
      </c>
      <c r="C159" s="13">
        <f t="shared" si="12"/>
        <v>0</v>
      </c>
      <c r="D159" s="5">
        <f t="shared" ref="D159:M159" si="18">D11+D48+D85+D122</f>
        <v>0</v>
      </c>
      <c r="E159" s="5">
        <f t="shared" si="18"/>
        <v>0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2">
        <v>7</v>
      </c>
      <c r="B160" s="63" t="s">
        <v>23</v>
      </c>
      <c r="C160" s="13">
        <f t="shared" si="12"/>
        <v>1</v>
      </c>
      <c r="D160" s="5">
        <f t="shared" ref="D160:M160" si="19">D12+D49+D86+D123</f>
        <v>1</v>
      </c>
      <c r="E160" s="5">
        <f t="shared" si="19"/>
        <v>1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0</v>
      </c>
      <c r="D161" s="5">
        <f t="shared" ref="D161:M161" si="20">D13+D50+D87+D124</f>
        <v>0</v>
      </c>
      <c r="E161" s="5">
        <f t="shared" si="20"/>
        <v>0</v>
      </c>
      <c r="F161" s="5">
        <f t="shared" si="20"/>
        <v>0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2">
        <v>9</v>
      </c>
      <c r="B162" s="63" t="s">
        <v>25</v>
      </c>
      <c r="C162" s="13">
        <f t="shared" si="12"/>
        <v>0</v>
      </c>
      <c r="D162" s="5">
        <f t="shared" ref="D162:M162" si="21">D14+D51+D88+D125</f>
        <v>0</v>
      </c>
      <c r="E162" s="5">
        <f t="shared" si="21"/>
        <v>0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2">
        <v>10</v>
      </c>
      <c r="B163" s="63" t="s">
        <v>26</v>
      </c>
      <c r="C163" s="13">
        <f t="shared" si="12"/>
        <v>0</v>
      </c>
      <c r="D163" s="5">
        <f t="shared" ref="D163:M163" si="22">D15+D52+D89+D126</f>
        <v>0</v>
      </c>
      <c r="E163" s="5">
        <f t="shared" si="22"/>
        <v>0</v>
      </c>
      <c r="F163" s="5">
        <f t="shared" si="22"/>
        <v>0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2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2">
        <v>12</v>
      </c>
      <c r="B165" s="63" t="s">
        <v>28</v>
      </c>
      <c r="C165" s="13">
        <f t="shared" si="12"/>
        <v>0</v>
      </c>
      <c r="D165" s="5">
        <f t="shared" ref="D165:M165" si="24">D17+D54+D91+D128</f>
        <v>0</v>
      </c>
      <c r="E165" s="5">
        <f t="shared" si="24"/>
        <v>0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2">
        <v>13</v>
      </c>
      <c r="B166" s="63" t="s">
        <v>29</v>
      </c>
      <c r="C166" s="13">
        <f t="shared" si="12"/>
        <v>2</v>
      </c>
      <c r="D166" s="5">
        <f t="shared" ref="D166:M166" si="25">D18+D55+D92+D129</f>
        <v>2</v>
      </c>
      <c r="E166" s="5">
        <f t="shared" si="25"/>
        <v>2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0</v>
      </c>
      <c r="D167" s="5">
        <f t="shared" ref="D167:M167" si="26">D19+D56+D93+D130</f>
        <v>0</v>
      </c>
      <c r="E167" s="5">
        <f t="shared" si="26"/>
        <v>0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0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0</v>
      </c>
      <c r="D168" s="5">
        <f t="shared" ref="D168:M168" si="27">D20+D57+D94+D131</f>
        <v>0</v>
      </c>
      <c r="E168" s="5">
        <f t="shared" si="27"/>
        <v>0</v>
      </c>
      <c r="F168" s="5">
        <f t="shared" si="27"/>
        <v>0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0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2">
        <v>17</v>
      </c>
      <c r="B170" s="63" t="s">
        <v>33</v>
      </c>
      <c r="C170" s="13">
        <f t="shared" si="12"/>
        <v>0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0</v>
      </c>
      <c r="G170" s="5">
        <f t="shared" si="29"/>
        <v>0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2">
        <v>18</v>
      </c>
      <c r="B171" s="63" t="s">
        <v>34</v>
      </c>
      <c r="C171" s="13">
        <f t="shared" si="12"/>
        <v>0</v>
      </c>
      <c r="D171" s="5">
        <f t="shared" ref="D171:M171" si="30">D23+D60+D97+D134</f>
        <v>0</v>
      </c>
      <c r="E171" s="5">
        <f t="shared" si="30"/>
        <v>0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0</v>
      </c>
      <c r="D172" s="5">
        <f t="shared" ref="D172:M172" si="31">D24+D61+D98+D135</f>
        <v>0</v>
      </c>
      <c r="E172" s="5">
        <f t="shared" si="31"/>
        <v>0</v>
      </c>
      <c r="F172" s="5">
        <f t="shared" si="31"/>
        <v>0</v>
      </c>
      <c r="G172" s="5">
        <f t="shared" si="31"/>
        <v>0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2">
        <v>20</v>
      </c>
      <c r="B173" s="63" t="s">
        <v>36</v>
      </c>
      <c r="C173" s="13">
        <f t="shared" si="12"/>
        <v>0</v>
      </c>
      <c r="D173" s="5">
        <f t="shared" ref="D173:M173" si="32">D25+D62+D99+D136</f>
        <v>0</v>
      </c>
      <c r="E173" s="5">
        <f t="shared" si="32"/>
        <v>0</v>
      </c>
      <c r="F173" s="5">
        <f t="shared" si="32"/>
        <v>0</v>
      </c>
      <c r="G173" s="5">
        <f t="shared" si="32"/>
        <v>0</v>
      </c>
      <c r="H173" s="5">
        <f t="shared" si="32"/>
        <v>0</v>
      </c>
      <c r="I173" s="5">
        <f t="shared" si="32"/>
        <v>0</v>
      </c>
      <c r="J173" s="5">
        <f t="shared" si="32"/>
        <v>1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2">
        <v>21</v>
      </c>
      <c r="B174" s="63" t="s">
        <v>37</v>
      </c>
      <c r="C174" s="13">
        <f t="shared" si="12"/>
        <v>0</v>
      </c>
      <c r="D174" s="5">
        <f t="shared" ref="D174:M174" si="33">D26+D63+D100+D137</f>
        <v>0</v>
      </c>
      <c r="E174" s="5">
        <f t="shared" si="33"/>
        <v>0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2">
        <v>22</v>
      </c>
      <c r="B175" s="63" t="s">
        <v>38</v>
      </c>
      <c r="C175" s="13">
        <f t="shared" si="12"/>
        <v>0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0</v>
      </c>
      <c r="G175" s="5">
        <f t="shared" si="34"/>
        <v>0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2">
        <v>23</v>
      </c>
      <c r="B176" s="63" t="s">
        <v>39</v>
      </c>
      <c r="C176" s="13">
        <f t="shared" si="12"/>
        <v>0</v>
      </c>
      <c r="D176" s="5">
        <f t="shared" ref="D176:M176" si="35">D28+D65+D102+D139</f>
        <v>0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2">
        <v>24</v>
      </c>
      <c r="B177" s="63" t="s">
        <v>40</v>
      </c>
      <c r="C177" s="13">
        <f t="shared" si="12"/>
        <v>0</v>
      </c>
      <c r="D177" s="5">
        <f t="shared" ref="D177:M177" si="36">D29+D66+D103+D140</f>
        <v>0</v>
      </c>
      <c r="E177" s="5">
        <f t="shared" si="36"/>
        <v>0</v>
      </c>
      <c r="F177" s="5">
        <f t="shared" si="36"/>
        <v>0</v>
      </c>
      <c r="G177" s="5">
        <f t="shared" si="36"/>
        <v>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2">
        <v>25</v>
      </c>
      <c r="B178" s="63" t="s">
        <v>41</v>
      </c>
      <c r="C178" s="13">
        <f t="shared" si="12"/>
        <v>0</v>
      </c>
      <c r="D178" s="5">
        <f t="shared" ref="D178:M178" si="37">D30+D67+D104+D141</f>
        <v>0</v>
      </c>
      <c r="E178" s="5">
        <f t="shared" si="37"/>
        <v>0</v>
      </c>
      <c r="F178" s="5">
        <f t="shared" si="37"/>
        <v>0</v>
      </c>
      <c r="G178" s="5">
        <f t="shared" si="37"/>
        <v>0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3.5" customHeight="1" x14ac:dyDescent="0.2">
      <c r="A179" s="62">
        <v>26</v>
      </c>
      <c r="B179" s="49" t="s">
        <v>42</v>
      </c>
      <c r="C179" s="13">
        <f t="shared" si="12"/>
        <v>6</v>
      </c>
      <c r="D179" s="5">
        <f t="shared" ref="D179:M179" si="38">D31+D68+D105+D142</f>
        <v>0</v>
      </c>
      <c r="E179" s="5">
        <f t="shared" si="38"/>
        <v>0</v>
      </c>
      <c r="F179" s="5">
        <f t="shared" si="38"/>
        <v>6</v>
      </c>
      <c r="G179" s="5">
        <f t="shared" si="38"/>
        <v>1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3.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3.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3.5" customHeight="1" thickBot="1" x14ac:dyDescent="0.25">
      <c r="A182" s="62">
        <v>29</v>
      </c>
      <c r="B182" s="50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11</v>
      </c>
      <c r="D183" s="8">
        <f t="shared" si="42"/>
        <v>5</v>
      </c>
      <c r="E183" s="8">
        <f t="shared" si="42"/>
        <v>5</v>
      </c>
      <c r="F183" s="8">
        <f t="shared" si="42"/>
        <v>6</v>
      </c>
      <c r="G183" s="8">
        <f t="shared" si="42"/>
        <v>1</v>
      </c>
      <c r="H183" s="8">
        <f t="shared" si="42"/>
        <v>0</v>
      </c>
      <c r="I183" s="8">
        <f t="shared" si="42"/>
        <v>0</v>
      </c>
      <c r="J183" s="8">
        <f t="shared" si="42"/>
        <v>1</v>
      </c>
      <c r="K183" s="8">
        <f t="shared" si="42"/>
        <v>0</v>
      </c>
      <c r="L183" s="8">
        <f t="shared" si="42"/>
        <v>0</v>
      </c>
      <c r="M183" s="9">
        <f t="shared" si="42"/>
        <v>0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5</v>
      </c>
      <c r="D184" s="19">
        <f t="shared" si="43"/>
        <v>5</v>
      </c>
      <c r="E184" s="19">
        <f t="shared" si="43"/>
        <v>5</v>
      </c>
      <c r="F184" s="19">
        <f t="shared" si="43"/>
        <v>0</v>
      </c>
      <c r="G184" s="19">
        <f t="shared" si="43"/>
        <v>0</v>
      </c>
      <c r="H184" s="19">
        <f t="shared" si="43"/>
        <v>0</v>
      </c>
      <c r="I184" s="19">
        <f t="shared" si="43"/>
        <v>0</v>
      </c>
      <c r="J184" s="19">
        <f t="shared" si="43"/>
        <v>1</v>
      </c>
      <c r="K184" s="19">
        <f t="shared" si="43"/>
        <v>0</v>
      </c>
      <c r="L184" s="19">
        <f t="shared" si="43"/>
        <v>0</v>
      </c>
      <c r="M184" s="20">
        <f t="shared" si="43"/>
        <v>0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11</v>
      </c>
      <c r="D185" s="8">
        <f t="shared" si="44"/>
        <v>5</v>
      </c>
      <c r="E185" s="8">
        <f t="shared" si="44"/>
        <v>5</v>
      </c>
      <c r="F185" s="8">
        <f t="shared" si="44"/>
        <v>6</v>
      </c>
      <c r="G185" s="8">
        <f t="shared" si="44"/>
        <v>1</v>
      </c>
      <c r="H185" s="8">
        <f t="shared" si="44"/>
        <v>0</v>
      </c>
      <c r="I185" s="8">
        <f t="shared" si="44"/>
        <v>0</v>
      </c>
      <c r="J185" s="8">
        <f t="shared" si="44"/>
        <v>1</v>
      </c>
      <c r="K185" s="8">
        <f t="shared" si="44"/>
        <v>0</v>
      </c>
      <c r="L185" s="8">
        <f t="shared" si="44"/>
        <v>0</v>
      </c>
      <c r="M185" s="9">
        <f t="shared" si="44"/>
        <v>0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5"/>
  <sheetViews>
    <sheetView zoomScale="90" zoomScaleNormal="90" workbookViewId="0">
      <selection activeCell="N20" sqref="N20"/>
    </sheetView>
  </sheetViews>
  <sheetFormatPr defaultRowHeight="12.75" x14ac:dyDescent="0.2"/>
  <cols>
    <col min="1" max="1" width="4.5703125" customWidth="1"/>
    <col min="2" max="2" width="23" customWidth="1"/>
    <col min="5" max="5" width="10.5703125" customWidth="1"/>
    <col min="7" max="7" width="10.85546875" customWidth="1"/>
    <col min="8" max="8" width="10.5703125" customWidth="1"/>
    <col min="9" max="9" width="11.7109375" customWidth="1"/>
    <col min="10" max="10" width="10.5703125" customWidth="1"/>
    <col min="11" max="12" width="12.42578125" customWidth="1"/>
  </cols>
  <sheetData>
    <row r="1" spans="1:13" ht="20.2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60</v>
      </c>
      <c r="B2" s="70"/>
    </row>
    <row r="3" spans="1:13" ht="29.2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41.2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8.7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13">
        <f t="shared" ref="C6:C34" si="0">D6+F6</f>
        <v>10</v>
      </c>
      <c r="D6" s="3">
        <v>10</v>
      </c>
      <c r="E6" s="3">
        <v>10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x14ac:dyDescent="0.2">
      <c r="A7" s="62">
        <v>2</v>
      </c>
      <c r="B7" s="63" t="s">
        <v>18</v>
      </c>
      <c r="C7" s="13">
        <f t="shared" si="0"/>
        <v>12</v>
      </c>
      <c r="D7" s="3">
        <v>12</v>
      </c>
      <c r="E7" s="3">
        <v>12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x14ac:dyDescent="0.2">
      <c r="A8" s="62">
        <v>3</v>
      </c>
      <c r="B8" s="63" t="s">
        <v>19</v>
      </c>
      <c r="C8" s="13">
        <f t="shared" si="0"/>
        <v>41</v>
      </c>
      <c r="D8" s="3">
        <v>37</v>
      </c>
      <c r="E8" s="3">
        <v>37</v>
      </c>
      <c r="F8" s="3">
        <v>4</v>
      </c>
      <c r="G8" s="3">
        <v>4</v>
      </c>
      <c r="H8" s="3">
        <v>0</v>
      </c>
      <c r="I8" s="3">
        <v>0</v>
      </c>
      <c r="J8" s="3">
        <v>1</v>
      </c>
      <c r="K8" s="3">
        <v>0</v>
      </c>
      <c r="L8" s="3">
        <v>0</v>
      </c>
      <c r="M8" s="15">
        <v>1</v>
      </c>
    </row>
    <row r="9" spans="1:13" x14ac:dyDescent="0.2">
      <c r="A9" s="62">
        <v>4</v>
      </c>
      <c r="B9" s="63" t="s">
        <v>20</v>
      </c>
      <c r="C9" s="13">
        <f t="shared" si="0"/>
        <v>10</v>
      </c>
      <c r="D9" s="3">
        <v>10</v>
      </c>
      <c r="E9" s="3">
        <v>10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2">
        <v>5</v>
      </c>
      <c r="B10" s="63" t="s">
        <v>21</v>
      </c>
      <c r="C10" s="13">
        <f t="shared" si="0"/>
        <v>16</v>
      </c>
      <c r="D10" s="3">
        <v>16</v>
      </c>
      <c r="E10" s="3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2">
        <v>6</v>
      </c>
      <c r="B11" s="63" t="s">
        <v>22</v>
      </c>
      <c r="C11" s="13">
        <f t="shared" si="0"/>
        <v>12</v>
      </c>
      <c r="D11" s="3">
        <v>12</v>
      </c>
      <c r="E11" s="3">
        <v>12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2">
        <v>7</v>
      </c>
      <c r="B12" s="63" t="s">
        <v>23</v>
      </c>
      <c r="C12" s="13">
        <f t="shared" si="0"/>
        <v>13</v>
      </c>
      <c r="D12" s="3">
        <v>13</v>
      </c>
      <c r="E12" s="3">
        <v>13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4</v>
      </c>
      <c r="D13" s="3">
        <v>3</v>
      </c>
      <c r="E13" s="3">
        <v>3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2">
        <v>9</v>
      </c>
      <c r="B14" s="63" t="s">
        <v>25</v>
      </c>
      <c r="C14" s="13">
        <f t="shared" si="0"/>
        <v>11</v>
      </c>
      <c r="D14" s="3">
        <v>11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2">
        <v>10</v>
      </c>
      <c r="B15" s="63" t="s">
        <v>26</v>
      </c>
      <c r="C15" s="13">
        <f t="shared" si="0"/>
        <v>10</v>
      </c>
      <c r="D15" s="3">
        <v>9</v>
      </c>
      <c r="E15" s="3">
        <v>8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">
      <c r="A16" s="62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2">
        <v>12</v>
      </c>
      <c r="B17" s="63" t="s">
        <v>28</v>
      </c>
      <c r="C17" s="13">
        <f t="shared" si="0"/>
        <v>21</v>
      </c>
      <c r="D17" s="3">
        <v>21</v>
      </c>
      <c r="E17" s="3">
        <v>21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2">
        <v>13</v>
      </c>
      <c r="B18" s="63" t="s">
        <v>29</v>
      </c>
      <c r="C18" s="13">
        <f t="shared" si="0"/>
        <v>8</v>
      </c>
      <c r="D18" s="3">
        <v>8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23</v>
      </c>
      <c r="D19" s="3">
        <v>23</v>
      </c>
      <c r="E19" s="3">
        <v>23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13</v>
      </c>
      <c r="D20" s="3">
        <v>13</v>
      </c>
      <c r="E20" s="3">
        <v>13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1</v>
      </c>
    </row>
    <row r="21" spans="1:13" x14ac:dyDescent="0.2">
      <c r="A21" s="36">
        <v>16</v>
      </c>
      <c r="B21" s="2" t="s">
        <v>32</v>
      </c>
      <c r="C21" s="13">
        <f t="shared" si="0"/>
        <v>13</v>
      </c>
      <c r="D21" s="3">
        <v>13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2">
        <v>17</v>
      </c>
      <c r="B22" s="63" t="s">
        <v>33</v>
      </c>
      <c r="C22" s="13">
        <f t="shared" si="0"/>
        <v>11</v>
      </c>
      <c r="D22" s="3">
        <v>11</v>
      </c>
      <c r="E22" s="3">
        <v>11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2">
        <v>18</v>
      </c>
      <c r="B23" s="63" t="s">
        <v>34</v>
      </c>
      <c r="C23" s="13">
        <f t="shared" si="0"/>
        <v>7</v>
      </c>
      <c r="D23" s="3">
        <v>7</v>
      </c>
      <c r="E23" s="3">
        <v>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21</v>
      </c>
      <c r="D24" s="3">
        <v>21</v>
      </c>
      <c r="E24" s="3">
        <v>21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</row>
    <row r="25" spans="1:13" x14ac:dyDescent="0.2">
      <c r="A25" s="62">
        <v>20</v>
      </c>
      <c r="B25" s="63" t="s">
        <v>36</v>
      </c>
      <c r="C25" s="13">
        <f t="shared" si="0"/>
        <v>8</v>
      </c>
      <c r="D25" s="3">
        <v>7</v>
      </c>
      <c r="E25" s="3">
        <v>7</v>
      </c>
      <c r="F25" s="3">
        <v>1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2">
        <v>21</v>
      </c>
      <c r="B26" s="63" t="s">
        <v>37</v>
      </c>
      <c r="C26" s="13">
        <f t="shared" si="0"/>
        <v>9</v>
      </c>
      <c r="D26" s="3">
        <v>9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2">
        <v>22</v>
      </c>
      <c r="B27" s="63" t="s">
        <v>38</v>
      </c>
      <c r="C27" s="13">
        <f t="shared" si="0"/>
        <v>10</v>
      </c>
      <c r="D27" s="3">
        <v>10</v>
      </c>
      <c r="E27" s="3">
        <v>10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2">
        <v>23</v>
      </c>
      <c r="B28" s="63" t="s">
        <v>39</v>
      </c>
      <c r="C28" s="13">
        <f t="shared" si="0"/>
        <v>4</v>
      </c>
      <c r="D28" s="3">
        <v>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2">
        <v>24</v>
      </c>
      <c r="B29" s="63" t="s">
        <v>40</v>
      </c>
      <c r="C29" s="13">
        <f t="shared" si="0"/>
        <v>5</v>
      </c>
      <c r="D29" s="3">
        <v>5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2">
        <v>25</v>
      </c>
      <c r="B30" s="63" t="s">
        <v>41</v>
      </c>
      <c r="C30" s="13">
        <f t="shared" si="0"/>
        <v>14</v>
      </c>
      <c r="D30" s="3">
        <v>14</v>
      </c>
      <c r="E30" s="3">
        <v>14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x14ac:dyDescent="0.2">
      <c r="A31" s="62">
        <v>26</v>
      </c>
      <c r="B31" s="49" t="s">
        <v>42</v>
      </c>
      <c r="C31" s="13">
        <f t="shared" si="0"/>
        <v>15</v>
      </c>
      <c r="D31" s="3">
        <v>13</v>
      </c>
      <c r="E31" s="3">
        <v>13</v>
      </c>
      <c r="F31" s="3">
        <v>2</v>
      </c>
      <c r="G31" s="3">
        <v>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x14ac:dyDescent="0.2">
      <c r="A32" s="62">
        <v>27</v>
      </c>
      <c r="B32" s="50" t="s">
        <v>43</v>
      </c>
      <c r="C32" s="13">
        <f t="shared" si="0"/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x14ac:dyDescent="0.2">
      <c r="A33" s="62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3.5" thickBot="1" x14ac:dyDescent="0.25">
      <c r="A34" s="62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ref="C35:M35" si="1">SUM(C6:C34)</f>
        <v>321</v>
      </c>
      <c r="D35" s="8">
        <f t="shared" si="1"/>
        <v>312</v>
      </c>
      <c r="E35" s="8">
        <f t="shared" si="1"/>
        <v>307</v>
      </c>
      <c r="F35" s="8">
        <f t="shared" si="1"/>
        <v>9</v>
      </c>
      <c r="G35" s="8">
        <f t="shared" si="1"/>
        <v>7</v>
      </c>
      <c r="H35" s="8">
        <f t="shared" si="1"/>
        <v>1</v>
      </c>
      <c r="I35" s="8">
        <f t="shared" si="1"/>
        <v>0</v>
      </c>
      <c r="J35" s="8">
        <f t="shared" si="1"/>
        <v>1</v>
      </c>
      <c r="K35" s="8">
        <f t="shared" si="1"/>
        <v>0</v>
      </c>
      <c r="L35" s="8">
        <f t="shared" si="1"/>
        <v>1</v>
      </c>
      <c r="M35" s="9">
        <f t="shared" si="1"/>
        <v>2</v>
      </c>
    </row>
    <row r="36" spans="1:13" ht="13.5" thickBot="1" x14ac:dyDescent="0.25">
      <c r="A36" s="89" t="s">
        <v>47</v>
      </c>
      <c r="B36" s="90"/>
      <c r="C36" s="10">
        <f t="shared" ref="C36:M36" si="2">SUM(C6:C30)</f>
        <v>306</v>
      </c>
      <c r="D36" s="11">
        <f t="shared" si="2"/>
        <v>299</v>
      </c>
      <c r="E36" s="11">
        <f t="shared" si="2"/>
        <v>294</v>
      </c>
      <c r="F36" s="11">
        <f t="shared" si="2"/>
        <v>7</v>
      </c>
      <c r="G36" s="11">
        <f t="shared" si="2"/>
        <v>5</v>
      </c>
      <c r="H36" s="11">
        <f t="shared" si="2"/>
        <v>1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1</v>
      </c>
      <c r="M36" s="12">
        <f t="shared" si="2"/>
        <v>2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8.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40.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6.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2">
        <v>12</v>
      </c>
      <c r="B54" s="63" t="s">
        <v>28</v>
      </c>
      <c r="C54" s="3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1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5.75" customHeight="1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5.75" customHeight="1" x14ac:dyDescent="0.2">
      <c r="A69" s="62">
        <v>27</v>
      </c>
      <c r="B69" s="50" t="s">
        <v>43</v>
      </c>
      <c r="C69" s="13">
        <f t="shared" si="3"/>
        <v>0</v>
      </c>
      <c r="D69" s="3"/>
      <c r="E69" s="3"/>
      <c r="F69" s="3"/>
      <c r="G69" s="3"/>
      <c r="H69" s="3"/>
      <c r="I69" s="3"/>
      <c r="J69" s="3"/>
      <c r="K69" s="3"/>
      <c r="L69" s="3"/>
      <c r="M69" s="15"/>
    </row>
    <row r="70" spans="1:13" ht="15.75" customHeight="1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5" customHeight="1" thickBot="1" x14ac:dyDescent="0.25">
      <c r="A71" s="62">
        <v>29</v>
      </c>
      <c r="B71" s="50" t="s">
        <v>45</v>
      </c>
      <c r="C71" s="13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9.2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0.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8.7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15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x14ac:dyDescent="0.2">
      <c r="A106" s="62">
        <v>27</v>
      </c>
      <c r="B106" s="50" t="s">
        <v>43</v>
      </c>
      <c r="C106" s="13">
        <f t="shared" si="6"/>
        <v>0</v>
      </c>
      <c r="D106" s="3"/>
      <c r="E106" s="3"/>
      <c r="F106" s="3"/>
      <c r="G106" s="3"/>
      <c r="H106" s="3"/>
      <c r="I106" s="3"/>
      <c r="J106" s="3"/>
      <c r="K106" s="3"/>
      <c r="L106" s="3"/>
      <c r="M106" s="15"/>
    </row>
    <row r="107" spans="1:13" x14ac:dyDescent="0.2">
      <c r="A107" s="62">
        <v>28</v>
      </c>
      <c r="B107" s="50" t="s">
        <v>44</v>
      </c>
      <c r="C107" s="13">
        <f t="shared" si="6"/>
        <v>0</v>
      </c>
      <c r="D107" s="3"/>
      <c r="E107" s="3"/>
      <c r="F107" s="3"/>
      <c r="G107" s="3"/>
      <c r="H107" s="3"/>
      <c r="I107" s="3"/>
      <c r="J107" s="3"/>
      <c r="K107" s="3"/>
      <c r="L107" s="3"/>
      <c r="M107" s="15"/>
    </row>
    <row r="108" spans="1:13" ht="13.5" thickBot="1" x14ac:dyDescent="0.25">
      <c r="A108" s="62">
        <v>29</v>
      </c>
      <c r="B108" s="50" t="s">
        <v>45</v>
      </c>
      <c r="C108" s="13">
        <f t="shared" si="6"/>
        <v>0</v>
      </c>
      <c r="D108" s="3"/>
      <c r="E108" s="3"/>
      <c r="F108" s="3"/>
      <c r="G108" s="3"/>
      <c r="H108" s="3"/>
      <c r="I108" s="3"/>
      <c r="J108" s="3"/>
      <c r="K108" s="3"/>
      <c r="L108" s="3"/>
      <c r="M108" s="15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4" ht="16.5" thickBot="1" x14ac:dyDescent="0.3">
      <c r="A113" s="71" t="s">
        <v>50</v>
      </c>
      <c r="B113" s="70"/>
    </row>
    <row r="114" spans="1:14" ht="27.7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4" ht="40.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4" ht="75.7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4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4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4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4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4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4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4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4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  <c r="N124" s="35"/>
    </row>
    <row r="125" spans="1:14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4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4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4" x14ac:dyDescent="0.2">
      <c r="A128" s="62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3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3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3" x14ac:dyDescent="0.2">
      <c r="A140" s="62">
        <v>24</v>
      </c>
      <c r="B140" s="63" t="s">
        <v>40</v>
      </c>
      <c r="C140" s="1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3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3" ht="14.25" customHeight="1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3" ht="14.25" customHeight="1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3" ht="14.25" customHeight="1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5" customHeight="1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7.7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39.7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7.2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82" si="12">D154+F154</f>
        <v>10</v>
      </c>
      <c r="D154" s="5">
        <f t="shared" ref="D154:M154" si="13">D6+D43+D80+D117</f>
        <v>10</v>
      </c>
      <c r="E154" s="5">
        <f t="shared" si="13"/>
        <v>10</v>
      </c>
      <c r="F154" s="5">
        <f t="shared" si="13"/>
        <v>0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2">
        <v>2</v>
      </c>
      <c r="B155" s="63" t="s">
        <v>18</v>
      </c>
      <c r="C155" s="13">
        <f t="shared" si="12"/>
        <v>12</v>
      </c>
      <c r="D155" s="5">
        <f t="shared" ref="D155:M155" si="14">D7+D44+D81+D118</f>
        <v>12</v>
      </c>
      <c r="E155" s="5">
        <f t="shared" si="14"/>
        <v>12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2">
        <v>3</v>
      </c>
      <c r="B156" s="63" t="s">
        <v>19</v>
      </c>
      <c r="C156" s="13">
        <f t="shared" si="12"/>
        <v>41</v>
      </c>
      <c r="D156" s="5">
        <f t="shared" ref="D156:M156" si="15">D8+D45+D82+D119</f>
        <v>37</v>
      </c>
      <c r="E156" s="5">
        <f t="shared" si="15"/>
        <v>37</v>
      </c>
      <c r="F156" s="5">
        <f t="shared" si="15"/>
        <v>4</v>
      </c>
      <c r="G156" s="5">
        <f t="shared" si="15"/>
        <v>4</v>
      </c>
      <c r="H156" s="5">
        <f t="shared" si="15"/>
        <v>0</v>
      </c>
      <c r="I156" s="5">
        <f t="shared" si="15"/>
        <v>0</v>
      </c>
      <c r="J156" s="5">
        <f t="shared" si="15"/>
        <v>1</v>
      </c>
      <c r="K156" s="5">
        <f t="shared" si="15"/>
        <v>0</v>
      </c>
      <c r="L156" s="5">
        <f t="shared" si="15"/>
        <v>0</v>
      </c>
      <c r="M156" s="5">
        <f t="shared" si="15"/>
        <v>1</v>
      </c>
    </row>
    <row r="157" spans="1:13" x14ac:dyDescent="0.2">
      <c r="A157" s="62">
        <v>4</v>
      </c>
      <c r="B157" s="63" t="s">
        <v>20</v>
      </c>
      <c r="C157" s="13">
        <f t="shared" si="12"/>
        <v>10</v>
      </c>
      <c r="D157" s="5">
        <f t="shared" ref="D157:M157" si="16">D9+D46+D83+D120</f>
        <v>10</v>
      </c>
      <c r="E157" s="5">
        <f t="shared" si="16"/>
        <v>10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2">
        <v>5</v>
      </c>
      <c r="B158" s="63" t="s">
        <v>21</v>
      </c>
      <c r="C158" s="13">
        <f t="shared" si="12"/>
        <v>16</v>
      </c>
      <c r="D158" s="5">
        <f t="shared" ref="D158:M158" si="17">D10+D47+D84+D121</f>
        <v>16</v>
      </c>
      <c r="E158" s="5">
        <f t="shared" si="17"/>
        <v>16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2">
        <v>6</v>
      </c>
      <c r="B159" s="63" t="s">
        <v>22</v>
      </c>
      <c r="C159" s="13">
        <f t="shared" si="12"/>
        <v>12</v>
      </c>
      <c r="D159" s="5">
        <f t="shared" ref="D159:M159" si="18">D11+D48+D85+D122</f>
        <v>12</v>
      </c>
      <c r="E159" s="5">
        <f t="shared" si="18"/>
        <v>12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2">
        <v>7</v>
      </c>
      <c r="B160" s="63" t="s">
        <v>23</v>
      </c>
      <c r="C160" s="13">
        <f t="shared" si="12"/>
        <v>13</v>
      </c>
      <c r="D160" s="5">
        <f t="shared" ref="D160:M160" si="19">D12+D49+D86+D123</f>
        <v>13</v>
      </c>
      <c r="E160" s="5">
        <f t="shared" si="19"/>
        <v>13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4</v>
      </c>
      <c r="D161" s="5">
        <f t="shared" ref="D161:M161" si="20">D13+D50+D87+D124</f>
        <v>3</v>
      </c>
      <c r="E161" s="5">
        <f t="shared" si="20"/>
        <v>3</v>
      </c>
      <c r="F161" s="5">
        <f t="shared" si="20"/>
        <v>1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2">
        <v>9</v>
      </c>
      <c r="B162" s="63" t="s">
        <v>25</v>
      </c>
      <c r="C162" s="13">
        <f t="shared" si="12"/>
        <v>11</v>
      </c>
      <c r="D162" s="5">
        <f t="shared" ref="D162:M162" si="21">D14+D51+D88+D125</f>
        <v>11</v>
      </c>
      <c r="E162" s="5">
        <f t="shared" si="21"/>
        <v>11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2">
        <v>10</v>
      </c>
      <c r="B163" s="63" t="s">
        <v>26</v>
      </c>
      <c r="C163" s="13">
        <f t="shared" si="12"/>
        <v>10</v>
      </c>
      <c r="D163" s="5">
        <f t="shared" ref="D163:M163" si="22">D15+D52+D89+D126</f>
        <v>9</v>
      </c>
      <c r="E163" s="5">
        <f t="shared" si="22"/>
        <v>8</v>
      </c>
      <c r="F163" s="5">
        <f t="shared" si="22"/>
        <v>1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2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2">
        <v>12</v>
      </c>
      <c r="B165" s="63" t="s">
        <v>28</v>
      </c>
      <c r="C165" s="13">
        <f t="shared" si="12"/>
        <v>21</v>
      </c>
      <c r="D165" s="5">
        <f t="shared" ref="D165:M165" si="24">D17+D54+D91+D128</f>
        <v>21</v>
      </c>
      <c r="E165" s="5">
        <f t="shared" si="24"/>
        <v>21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2">
        <v>13</v>
      </c>
      <c r="B166" s="63" t="s">
        <v>29</v>
      </c>
      <c r="C166" s="13">
        <f t="shared" si="12"/>
        <v>8</v>
      </c>
      <c r="D166" s="5">
        <f t="shared" ref="D166:M166" si="25">D18+D55+D92+D129</f>
        <v>8</v>
      </c>
      <c r="E166" s="5">
        <f t="shared" si="25"/>
        <v>8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23</v>
      </c>
      <c r="D167" s="5">
        <f t="shared" ref="D167:M167" si="26">D19+D56+D93+D130</f>
        <v>23</v>
      </c>
      <c r="E167" s="5">
        <f t="shared" si="26"/>
        <v>23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1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13</v>
      </c>
      <c r="D168" s="5">
        <f t="shared" ref="D168:M168" si="27">D20+D57+D94+D131</f>
        <v>13</v>
      </c>
      <c r="E168" s="5">
        <f t="shared" si="27"/>
        <v>13</v>
      </c>
      <c r="F168" s="5">
        <f t="shared" si="27"/>
        <v>0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1</v>
      </c>
    </row>
    <row r="169" spans="1:13" x14ac:dyDescent="0.2">
      <c r="A169" s="36">
        <v>16</v>
      </c>
      <c r="B169" s="2" t="s">
        <v>32</v>
      </c>
      <c r="C169" s="13">
        <f t="shared" si="12"/>
        <v>13</v>
      </c>
      <c r="D169" s="5">
        <f t="shared" ref="D169:M169" si="28">D21+D58+D95+D132</f>
        <v>13</v>
      </c>
      <c r="E169" s="5">
        <f t="shared" si="28"/>
        <v>13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2">
        <v>17</v>
      </c>
      <c r="B170" s="63" t="s">
        <v>33</v>
      </c>
      <c r="C170" s="13">
        <f t="shared" si="12"/>
        <v>11</v>
      </c>
      <c r="D170" s="5">
        <f t="shared" ref="D170:M170" si="29">D22+D59+D96+D133</f>
        <v>11</v>
      </c>
      <c r="E170" s="5">
        <f t="shared" si="29"/>
        <v>11</v>
      </c>
      <c r="F170" s="5">
        <f t="shared" si="29"/>
        <v>0</v>
      </c>
      <c r="G170" s="5">
        <f t="shared" si="29"/>
        <v>0</v>
      </c>
      <c r="H170" s="5">
        <f t="shared" si="29"/>
        <v>1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2">
        <v>18</v>
      </c>
      <c r="B171" s="63" t="s">
        <v>34</v>
      </c>
      <c r="C171" s="13">
        <f t="shared" si="12"/>
        <v>7</v>
      </c>
      <c r="D171" s="5">
        <f t="shared" ref="D171:M171" si="30">D23+D60+D97+D134</f>
        <v>7</v>
      </c>
      <c r="E171" s="5">
        <f t="shared" si="30"/>
        <v>7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21</v>
      </c>
      <c r="D172" s="5">
        <f t="shared" ref="D172:M172" si="31">D24+D61+D98+D135</f>
        <v>21</v>
      </c>
      <c r="E172" s="5">
        <f t="shared" si="31"/>
        <v>21</v>
      </c>
      <c r="F172" s="5">
        <f t="shared" si="31"/>
        <v>0</v>
      </c>
      <c r="G172" s="5">
        <f t="shared" si="31"/>
        <v>0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2">
        <v>20</v>
      </c>
      <c r="B173" s="63" t="s">
        <v>36</v>
      </c>
      <c r="C173" s="13">
        <f t="shared" si="12"/>
        <v>8</v>
      </c>
      <c r="D173" s="5">
        <f t="shared" ref="D173:M173" si="32">D25+D62+D99+D136</f>
        <v>7</v>
      </c>
      <c r="E173" s="5">
        <f t="shared" si="32"/>
        <v>7</v>
      </c>
      <c r="F173" s="5">
        <f t="shared" si="32"/>
        <v>1</v>
      </c>
      <c r="G173" s="5">
        <f t="shared" si="32"/>
        <v>1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2">
        <v>21</v>
      </c>
      <c r="B174" s="63" t="s">
        <v>37</v>
      </c>
      <c r="C174" s="13">
        <f t="shared" si="12"/>
        <v>9</v>
      </c>
      <c r="D174" s="5">
        <f t="shared" ref="D174:M174" si="33">D26+D63+D100+D137</f>
        <v>9</v>
      </c>
      <c r="E174" s="5">
        <f t="shared" si="33"/>
        <v>9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2">
        <v>22</v>
      </c>
      <c r="B175" s="63" t="s">
        <v>38</v>
      </c>
      <c r="C175" s="13">
        <f t="shared" si="12"/>
        <v>10</v>
      </c>
      <c r="D175" s="5">
        <f t="shared" ref="D175:M175" si="34">D27+D64+D101+D138</f>
        <v>10</v>
      </c>
      <c r="E175" s="5">
        <f t="shared" si="34"/>
        <v>10</v>
      </c>
      <c r="F175" s="5">
        <f t="shared" si="34"/>
        <v>0</v>
      </c>
      <c r="G175" s="5">
        <f t="shared" si="34"/>
        <v>0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2">
        <v>23</v>
      </c>
      <c r="B176" s="63" t="s">
        <v>39</v>
      </c>
      <c r="C176" s="13">
        <f t="shared" si="12"/>
        <v>4</v>
      </c>
      <c r="D176" s="5">
        <f t="shared" ref="D176:M176" si="35">D28+D65+D102+D139</f>
        <v>4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2">
        <v>24</v>
      </c>
      <c r="B177" s="63" t="s">
        <v>40</v>
      </c>
      <c r="C177" s="13">
        <f t="shared" si="12"/>
        <v>5</v>
      </c>
      <c r="D177" s="5">
        <f t="shared" ref="D177:M177" si="36">D29+D66+D103+D140</f>
        <v>5</v>
      </c>
      <c r="E177" s="5">
        <f t="shared" si="36"/>
        <v>5</v>
      </c>
      <c r="F177" s="5">
        <f t="shared" si="36"/>
        <v>0</v>
      </c>
      <c r="G177" s="5">
        <f t="shared" si="36"/>
        <v>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2">
        <v>25</v>
      </c>
      <c r="B178" s="63" t="s">
        <v>41</v>
      </c>
      <c r="C178" s="13">
        <f t="shared" si="12"/>
        <v>14</v>
      </c>
      <c r="D178" s="5">
        <f t="shared" ref="D178:M178" si="37">D30+D67+D104+D141</f>
        <v>14</v>
      </c>
      <c r="E178" s="5">
        <f t="shared" si="37"/>
        <v>14</v>
      </c>
      <c r="F178" s="5">
        <f t="shared" si="37"/>
        <v>0</v>
      </c>
      <c r="G178" s="5">
        <f t="shared" si="37"/>
        <v>0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4.25" customHeight="1" x14ac:dyDescent="0.2">
      <c r="A179" s="62">
        <v>26</v>
      </c>
      <c r="B179" s="49" t="s">
        <v>42</v>
      </c>
      <c r="C179" s="13">
        <f t="shared" si="12"/>
        <v>15</v>
      </c>
      <c r="D179" s="5">
        <f t="shared" ref="D179:M179" si="38">D31+D68+D105+D142</f>
        <v>13</v>
      </c>
      <c r="E179" s="5">
        <f t="shared" si="38"/>
        <v>13</v>
      </c>
      <c r="F179" s="5">
        <f t="shared" si="38"/>
        <v>2</v>
      </c>
      <c r="G179" s="5">
        <f t="shared" si="38"/>
        <v>2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4.2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4.2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2">
        <v>29</v>
      </c>
      <c r="B182" s="50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321</v>
      </c>
      <c r="D183" s="8">
        <f t="shared" si="42"/>
        <v>312</v>
      </c>
      <c r="E183" s="8">
        <f t="shared" si="42"/>
        <v>307</v>
      </c>
      <c r="F183" s="8">
        <f t="shared" si="42"/>
        <v>9</v>
      </c>
      <c r="G183" s="8">
        <f t="shared" si="42"/>
        <v>7</v>
      </c>
      <c r="H183" s="8">
        <f t="shared" si="42"/>
        <v>1</v>
      </c>
      <c r="I183" s="8">
        <f t="shared" si="42"/>
        <v>0</v>
      </c>
      <c r="J183" s="8">
        <f t="shared" si="42"/>
        <v>1</v>
      </c>
      <c r="K183" s="8">
        <f t="shared" si="42"/>
        <v>0</v>
      </c>
      <c r="L183" s="8">
        <f t="shared" si="42"/>
        <v>1</v>
      </c>
      <c r="M183" s="9">
        <f t="shared" si="42"/>
        <v>2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306</v>
      </c>
      <c r="D184" s="19">
        <f t="shared" si="43"/>
        <v>299</v>
      </c>
      <c r="E184" s="19">
        <f t="shared" si="43"/>
        <v>294</v>
      </c>
      <c r="F184" s="19">
        <f t="shared" si="43"/>
        <v>7</v>
      </c>
      <c r="G184" s="19">
        <f t="shared" si="43"/>
        <v>5</v>
      </c>
      <c r="H184" s="19">
        <f t="shared" si="43"/>
        <v>1</v>
      </c>
      <c r="I184" s="19">
        <f t="shared" si="43"/>
        <v>0</v>
      </c>
      <c r="J184" s="19">
        <f t="shared" si="43"/>
        <v>1</v>
      </c>
      <c r="K184" s="19">
        <f t="shared" si="43"/>
        <v>0</v>
      </c>
      <c r="L184" s="19">
        <f t="shared" si="43"/>
        <v>1</v>
      </c>
      <c r="M184" s="20">
        <f t="shared" si="43"/>
        <v>2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321</v>
      </c>
      <c r="D185" s="8">
        <f t="shared" si="44"/>
        <v>312</v>
      </c>
      <c r="E185" s="8">
        <f t="shared" si="44"/>
        <v>307</v>
      </c>
      <c r="F185" s="8">
        <f t="shared" si="44"/>
        <v>9</v>
      </c>
      <c r="G185" s="8">
        <f t="shared" si="44"/>
        <v>7</v>
      </c>
      <c r="H185" s="8">
        <f t="shared" si="44"/>
        <v>1</v>
      </c>
      <c r="I185" s="8">
        <f t="shared" si="44"/>
        <v>0</v>
      </c>
      <c r="J185" s="8">
        <f t="shared" si="44"/>
        <v>1</v>
      </c>
      <c r="K185" s="8">
        <f t="shared" si="44"/>
        <v>0</v>
      </c>
      <c r="L185" s="8">
        <f t="shared" si="44"/>
        <v>1</v>
      </c>
      <c r="M185" s="9">
        <f t="shared" si="44"/>
        <v>2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5"/>
  <sheetViews>
    <sheetView zoomScale="90" zoomScaleNormal="90" workbookViewId="0">
      <selection activeCell="T31" sqref="T31"/>
    </sheetView>
  </sheetViews>
  <sheetFormatPr defaultRowHeight="12.75" x14ac:dyDescent="0.2"/>
  <cols>
    <col min="1" max="1" width="3.85546875" customWidth="1"/>
    <col min="2" max="2" width="23.28515625" customWidth="1"/>
    <col min="5" max="5" width="10.140625" customWidth="1"/>
    <col min="7" max="7" width="9.7109375" customWidth="1"/>
    <col min="8" max="8" width="10.5703125" customWidth="1"/>
    <col min="9" max="9" width="11.85546875" customWidth="1"/>
    <col min="10" max="10" width="10.7109375" customWidth="1"/>
    <col min="11" max="11" width="13.5703125" customWidth="1"/>
    <col min="12" max="12" width="12.140625" customWidth="1"/>
  </cols>
  <sheetData>
    <row r="1" spans="1:13" ht="15.7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1</v>
      </c>
      <c r="B2" s="70"/>
    </row>
    <row r="3" spans="1:13" ht="27.7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39.7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7.25" customHeight="1" thickBot="1" x14ac:dyDescent="0.25">
      <c r="A5" s="83"/>
      <c r="B5" s="86"/>
      <c r="C5" s="92"/>
      <c r="D5" s="53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3">
        <f>D6+F6</f>
        <v>0</v>
      </c>
      <c r="D6" s="3">
        <f>'до 12 міс.'!D6+'12-24'!D6+'понад 24 міс.'!D6</f>
        <v>0</v>
      </c>
      <c r="E6" s="3">
        <f>'до 12 міс.'!E6+'12-24'!E6+'понад 24 міс.'!E6</f>
        <v>0</v>
      </c>
      <c r="F6" s="3">
        <f>'до 12 міс.'!F6+'12-24'!F6+'понад 24 міс.'!F6</f>
        <v>0</v>
      </c>
      <c r="G6" s="3">
        <f>'до 12 міс.'!G6+'12-24'!G6+'понад 24 міс.'!G6</f>
        <v>0</v>
      </c>
      <c r="H6" s="3">
        <f>'до 12 міс.'!H6+'12-24'!H6+'понад 24 міс.'!H6</f>
        <v>0</v>
      </c>
      <c r="I6" s="3">
        <f>'до 12 міс.'!I6+'12-24'!I6+'понад 24 міс.'!I6</f>
        <v>0</v>
      </c>
      <c r="J6" s="3">
        <f>'до 12 міс.'!J6+'12-24'!J6+'понад 24 міс.'!J6</f>
        <v>0</v>
      </c>
      <c r="K6" s="3">
        <f>'до 12 міс.'!K6+'12-24'!K6+'понад 24 міс.'!K6</f>
        <v>0</v>
      </c>
      <c r="L6" s="3">
        <f>'до 12 міс.'!L6+'12-24'!L6+'понад 24 міс.'!L6</f>
        <v>0</v>
      </c>
      <c r="M6" s="3">
        <f>'до 12 міс.'!M6+'12-24'!M6+'понад 24 міс.'!M6</f>
        <v>0</v>
      </c>
    </row>
    <row r="7" spans="1:13" x14ac:dyDescent="0.2">
      <c r="A7" s="62">
        <v>2</v>
      </c>
      <c r="B7" s="63" t="s">
        <v>18</v>
      </c>
      <c r="C7" s="3">
        <f t="shared" ref="C7:C34" si="0">D7+F7</f>
        <v>4</v>
      </c>
      <c r="D7" s="3">
        <f>'до 12 міс.'!D7+'12-24'!D7+'понад 24 міс.'!D7</f>
        <v>0</v>
      </c>
      <c r="E7" s="3">
        <f>'до 12 міс.'!E7+'12-24'!E7+'понад 24 міс.'!E7</f>
        <v>0</v>
      </c>
      <c r="F7" s="3">
        <f>'до 12 міс.'!F7+'12-24'!F7+'понад 24 міс.'!F7</f>
        <v>4</v>
      </c>
      <c r="G7" s="3">
        <f>'до 12 міс.'!G7+'12-24'!G7+'понад 24 міс.'!G7</f>
        <v>0</v>
      </c>
      <c r="H7" s="3">
        <f>'до 12 міс.'!H7+'12-24'!H7+'понад 24 міс.'!H7</f>
        <v>0</v>
      </c>
      <c r="I7" s="3">
        <f>'до 12 міс.'!I7+'12-24'!I7+'понад 24 міс.'!I7</f>
        <v>0</v>
      </c>
      <c r="J7" s="3">
        <f>'до 12 міс.'!J7+'12-24'!J7+'понад 24 міс.'!J7</f>
        <v>0</v>
      </c>
      <c r="K7" s="3">
        <f>'до 12 міс.'!K7+'12-24'!K7+'понад 24 міс.'!K7</f>
        <v>0</v>
      </c>
      <c r="L7" s="3">
        <f>'до 12 міс.'!L7+'12-24'!L7+'понад 24 міс.'!L7</f>
        <v>0</v>
      </c>
      <c r="M7" s="3">
        <f>'до 12 міс.'!M7+'12-24'!M7+'понад 24 міс.'!M7</f>
        <v>0</v>
      </c>
    </row>
    <row r="8" spans="1:13" x14ac:dyDescent="0.2">
      <c r="A8" s="62">
        <v>3</v>
      </c>
      <c r="B8" s="63" t="s">
        <v>19</v>
      </c>
      <c r="C8" s="3">
        <f t="shared" si="0"/>
        <v>14</v>
      </c>
      <c r="D8" s="3">
        <f>'до 12 міс.'!D8+'12-24'!D8+'понад 24 міс.'!D8</f>
        <v>2</v>
      </c>
      <c r="E8" s="3">
        <f>'до 12 міс.'!E8+'12-24'!E8+'понад 24 міс.'!E8</f>
        <v>2</v>
      </c>
      <c r="F8" s="3">
        <f>'до 12 міс.'!F8+'12-24'!F8+'понад 24 міс.'!F8</f>
        <v>12</v>
      </c>
      <c r="G8" s="3">
        <f>'до 12 міс.'!G8+'12-24'!G8+'понад 24 міс.'!G8</f>
        <v>12</v>
      </c>
      <c r="H8" s="3">
        <f>'до 12 міс.'!H8+'12-24'!H8+'понад 24 міс.'!H8</f>
        <v>0</v>
      </c>
      <c r="I8" s="3">
        <f>'до 12 міс.'!I8+'12-24'!I8+'понад 24 міс.'!I8</f>
        <v>0</v>
      </c>
      <c r="J8" s="3">
        <f>'до 12 міс.'!J8+'12-24'!J8+'понад 24 міс.'!J8</f>
        <v>1</v>
      </c>
      <c r="K8" s="3">
        <f>'до 12 міс.'!K8+'12-24'!K8+'понад 24 міс.'!K8</f>
        <v>0</v>
      </c>
      <c r="L8" s="3">
        <f>'до 12 міс.'!L8+'12-24'!L8+'понад 24 міс.'!L8</f>
        <v>0</v>
      </c>
      <c r="M8" s="3">
        <f>'до 12 міс.'!M8+'12-24'!M8+'понад 24 міс.'!M8</f>
        <v>0</v>
      </c>
    </row>
    <row r="9" spans="1:13" x14ac:dyDescent="0.2">
      <c r="A9" s="62">
        <v>4</v>
      </c>
      <c r="B9" s="63" t="s">
        <v>20</v>
      </c>
      <c r="C9" s="3">
        <f t="shared" si="0"/>
        <v>1</v>
      </c>
      <c r="D9" s="3">
        <f>'до 12 міс.'!D9+'12-24'!D9+'понад 24 міс.'!D9</f>
        <v>0</v>
      </c>
      <c r="E9" s="3">
        <f>'до 12 міс.'!E9+'12-24'!E9+'понад 24 міс.'!E9</f>
        <v>0</v>
      </c>
      <c r="F9" s="3">
        <f>'до 12 міс.'!F9+'12-24'!F9+'понад 24 міс.'!F9</f>
        <v>1</v>
      </c>
      <c r="G9" s="3">
        <f>'до 12 міс.'!G9+'12-24'!G9+'понад 24 міс.'!G9</f>
        <v>1</v>
      </c>
      <c r="H9" s="3">
        <f>'до 12 міс.'!H9+'12-24'!H9+'понад 24 міс.'!H9</f>
        <v>0</v>
      </c>
      <c r="I9" s="3">
        <f>'до 12 міс.'!I9+'12-24'!I9+'понад 24 міс.'!I9</f>
        <v>0</v>
      </c>
      <c r="J9" s="3">
        <f>'до 12 міс.'!J9+'12-24'!J9+'понад 24 міс.'!J9</f>
        <v>0</v>
      </c>
      <c r="K9" s="3">
        <f>'до 12 міс.'!K9+'12-24'!K9+'понад 24 міс.'!K9</f>
        <v>0</v>
      </c>
      <c r="L9" s="3">
        <f>'до 12 міс.'!L9+'12-24'!L9+'понад 24 міс.'!L9</f>
        <v>0</v>
      </c>
      <c r="M9" s="3">
        <f>'до 12 міс.'!M9+'12-24'!M9+'понад 24 міс.'!M9</f>
        <v>0</v>
      </c>
    </row>
    <row r="10" spans="1:13" x14ac:dyDescent="0.2">
      <c r="A10" s="62">
        <v>5</v>
      </c>
      <c r="B10" s="63" t="s">
        <v>21</v>
      </c>
      <c r="C10" s="3">
        <f t="shared" si="0"/>
        <v>3</v>
      </c>
      <c r="D10" s="3">
        <f>'до 12 міс.'!D10+'12-24'!D10+'понад 24 міс.'!D10</f>
        <v>0</v>
      </c>
      <c r="E10" s="3">
        <f>'до 12 міс.'!E10+'12-24'!E10+'понад 24 міс.'!E10</f>
        <v>0</v>
      </c>
      <c r="F10" s="3">
        <f>'до 12 міс.'!F10+'12-24'!F10+'понад 24 міс.'!F10</f>
        <v>3</v>
      </c>
      <c r="G10" s="3">
        <f>'до 12 міс.'!G10+'12-24'!G10+'понад 24 міс.'!G10</f>
        <v>0</v>
      </c>
      <c r="H10" s="3">
        <f>'до 12 міс.'!H10+'12-24'!H10+'понад 24 міс.'!H10</f>
        <v>0</v>
      </c>
      <c r="I10" s="3">
        <f>'до 12 міс.'!I10+'12-24'!I10+'понад 24 міс.'!I10</f>
        <v>0</v>
      </c>
      <c r="J10" s="3">
        <f>'до 12 міс.'!J10+'12-24'!J10+'понад 24 міс.'!J10</f>
        <v>0</v>
      </c>
      <c r="K10" s="3">
        <f>'до 12 міс.'!K10+'12-24'!K10+'понад 24 міс.'!K10</f>
        <v>0</v>
      </c>
      <c r="L10" s="3">
        <f>'до 12 міс.'!L10+'12-24'!L10+'понад 24 міс.'!L10</f>
        <v>0</v>
      </c>
      <c r="M10" s="3">
        <f>'до 12 міс.'!M10+'12-24'!M10+'понад 24 міс.'!M10</f>
        <v>0</v>
      </c>
    </row>
    <row r="11" spans="1:13" x14ac:dyDescent="0.2">
      <c r="A11" s="62">
        <v>6</v>
      </c>
      <c r="B11" s="63" t="s">
        <v>22</v>
      </c>
      <c r="C11" s="3">
        <f t="shared" si="0"/>
        <v>4</v>
      </c>
      <c r="D11" s="3">
        <f>'до 12 міс.'!D11+'12-24'!D11+'понад 24 міс.'!D11</f>
        <v>1</v>
      </c>
      <c r="E11" s="3">
        <f>'до 12 міс.'!E11+'12-24'!E11+'понад 24 міс.'!E11</f>
        <v>1</v>
      </c>
      <c r="F11" s="3">
        <f>'до 12 міс.'!F11+'12-24'!F11+'понад 24 міс.'!F11</f>
        <v>3</v>
      </c>
      <c r="G11" s="3">
        <f>'до 12 міс.'!G11+'12-24'!G11+'понад 24 міс.'!G11</f>
        <v>3</v>
      </c>
      <c r="H11" s="3">
        <f>'до 12 міс.'!H11+'12-24'!H11+'понад 24 міс.'!H11</f>
        <v>0</v>
      </c>
      <c r="I11" s="3">
        <f>'до 12 міс.'!I11+'12-24'!I11+'понад 24 міс.'!I11</f>
        <v>0</v>
      </c>
      <c r="J11" s="3">
        <f>'до 12 міс.'!J11+'12-24'!J11+'понад 24 міс.'!J11</f>
        <v>0</v>
      </c>
      <c r="K11" s="3">
        <f>'до 12 міс.'!K11+'12-24'!K11+'понад 24 міс.'!K11</f>
        <v>0</v>
      </c>
      <c r="L11" s="3">
        <f>'до 12 міс.'!L11+'12-24'!L11+'понад 24 міс.'!L11</f>
        <v>0</v>
      </c>
      <c r="M11" s="3">
        <f>'до 12 міс.'!M11+'12-24'!M11+'понад 24 міс.'!M11</f>
        <v>0</v>
      </c>
    </row>
    <row r="12" spans="1:13" x14ac:dyDescent="0.2">
      <c r="A12" s="62">
        <v>7</v>
      </c>
      <c r="B12" s="63" t="s">
        <v>23</v>
      </c>
      <c r="C12" s="3">
        <f t="shared" si="0"/>
        <v>0</v>
      </c>
      <c r="D12" s="3">
        <f>'до 12 міс.'!D12+'12-24'!D12+'понад 24 міс.'!D12</f>
        <v>0</v>
      </c>
      <c r="E12" s="3">
        <f>'до 12 міс.'!E12+'12-24'!E12+'понад 24 міс.'!E12</f>
        <v>0</v>
      </c>
      <c r="F12" s="3">
        <f>'до 12 міс.'!F12+'12-24'!F12+'понад 24 міс.'!F12</f>
        <v>0</v>
      </c>
      <c r="G12" s="3">
        <f>'до 12 міс.'!G12+'12-24'!G12+'понад 24 міс.'!G12</f>
        <v>0</v>
      </c>
      <c r="H12" s="3">
        <f>'до 12 міс.'!H12+'12-24'!H12+'понад 24 міс.'!H12</f>
        <v>0</v>
      </c>
      <c r="I12" s="3">
        <f>'до 12 міс.'!I12+'12-24'!I12+'понад 24 міс.'!I12</f>
        <v>0</v>
      </c>
      <c r="J12" s="3">
        <f>'до 12 міс.'!J12+'12-24'!J12+'понад 24 міс.'!J12</f>
        <v>0</v>
      </c>
      <c r="K12" s="3">
        <f>'до 12 міс.'!K12+'12-24'!K12+'понад 24 міс.'!K12</f>
        <v>0</v>
      </c>
      <c r="L12" s="3">
        <f>'до 12 міс.'!L12+'12-24'!L12+'понад 24 міс.'!L12</f>
        <v>0</v>
      </c>
      <c r="M12" s="3">
        <f>'до 12 міс.'!M12+'12-24'!M12+'понад 24 міс.'!M12</f>
        <v>0</v>
      </c>
    </row>
    <row r="13" spans="1:13" x14ac:dyDescent="0.2">
      <c r="A13" s="36">
        <v>8</v>
      </c>
      <c r="B13" s="2" t="s">
        <v>24</v>
      </c>
      <c r="C13" s="3">
        <f t="shared" si="0"/>
        <v>0</v>
      </c>
      <c r="D13" s="3">
        <f>'до 12 міс.'!D13+'12-24'!D13+'понад 24 міс.'!D13</f>
        <v>0</v>
      </c>
      <c r="E13" s="3">
        <f>'до 12 міс.'!E13+'12-24'!E13+'понад 24 міс.'!E13</f>
        <v>0</v>
      </c>
      <c r="F13" s="3">
        <f>'до 12 міс.'!F13+'12-24'!F13+'понад 24 міс.'!F13</f>
        <v>0</v>
      </c>
      <c r="G13" s="3">
        <f>'до 12 міс.'!G13+'12-24'!G13+'понад 24 міс.'!G13</f>
        <v>0</v>
      </c>
      <c r="H13" s="3">
        <f>'до 12 міс.'!H13+'12-24'!H13+'понад 24 міс.'!H13</f>
        <v>0</v>
      </c>
      <c r="I13" s="3">
        <f>'до 12 міс.'!I13+'12-24'!I13+'понад 24 міс.'!I13</f>
        <v>0</v>
      </c>
      <c r="J13" s="3">
        <f>'до 12 міс.'!J13+'12-24'!J13+'понад 24 міс.'!J13</f>
        <v>0</v>
      </c>
      <c r="K13" s="3">
        <f>'до 12 міс.'!K13+'12-24'!K13+'понад 24 міс.'!K13</f>
        <v>0</v>
      </c>
      <c r="L13" s="3">
        <f>'до 12 міс.'!L13+'12-24'!L13+'понад 24 міс.'!L13</f>
        <v>0</v>
      </c>
      <c r="M13" s="3">
        <f>'до 12 міс.'!M13+'12-24'!M13+'понад 24 міс.'!M13</f>
        <v>0</v>
      </c>
    </row>
    <row r="14" spans="1:13" x14ac:dyDescent="0.2">
      <c r="A14" s="62">
        <v>9</v>
      </c>
      <c r="B14" s="63" t="s">
        <v>25</v>
      </c>
      <c r="C14" s="3">
        <f t="shared" si="0"/>
        <v>12</v>
      </c>
      <c r="D14" s="3">
        <f>'до 12 міс.'!D14+'12-24'!D14+'понад 24 міс.'!D14</f>
        <v>7</v>
      </c>
      <c r="E14" s="3">
        <f>'до 12 міс.'!E14+'12-24'!E14+'понад 24 міс.'!E14</f>
        <v>7</v>
      </c>
      <c r="F14" s="3">
        <f>'до 12 міс.'!F14+'12-24'!F14+'понад 24 міс.'!F14</f>
        <v>5</v>
      </c>
      <c r="G14" s="3">
        <f>'до 12 міс.'!G14+'12-24'!G14+'понад 24 міс.'!G14</f>
        <v>5</v>
      </c>
      <c r="H14" s="3">
        <f>'до 12 міс.'!H14+'12-24'!H14+'понад 24 міс.'!H14</f>
        <v>1</v>
      </c>
      <c r="I14" s="3">
        <f>'до 12 міс.'!I14+'12-24'!I14+'понад 24 міс.'!I14</f>
        <v>0</v>
      </c>
      <c r="J14" s="3">
        <f>'до 12 міс.'!J14+'12-24'!J14+'понад 24 міс.'!J14</f>
        <v>0</v>
      </c>
      <c r="K14" s="3">
        <f>'до 12 міс.'!K14+'12-24'!K14+'понад 24 міс.'!K14</f>
        <v>0</v>
      </c>
      <c r="L14" s="3">
        <f>'до 12 міс.'!L14+'12-24'!L14+'понад 24 міс.'!L14</f>
        <v>0</v>
      </c>
      <c r="M14" s="3">
        <f>'до 12 міс.'!M14+'12-24'!M14+'понад 24 міс.'!M14</f>
        <v>0</v>
      </c>
    </row>
    <row r="15" spans="1:13" x14ac:dyDescent="0.2">
      <c r="A15" s="62">
        <v>10</v>
      </c>
      <c r="B15" s="63" t="s">
        <v>26</v>
      </c>
      <c r="C15" s="3">
        <f t="shared" si="0"/>
        <v>2</v>
      </c>
      <c r="D15" s="3">
        <f>'до 12 міс.'!D15+'12-24'!D15+'понад 24 міс.'!D15</f>
        <v>0</v>
      </c>
      <c r="E15" s="3">
        <f>'до 12 міс.'!E15+'12-24'!E15+'понад 24 міс.'!E15</f>
        <v>0</v>
      </c>
      <c r="F15" s="3">
        <f>'до 12 міс.'!F15+'12-24'!F15+'понад 24 міс.'!F15</f>
        <v>2</v>
      </c>
      <c r="G15" s="3">
        <f>'до 12 міс.'!G15+'12-24'!G15+'понад 24 міс.'!G15</f>
        <v>0</v>
      </c>
      <c r="H15" s="3">
        <f>'до 12 міс.'!H15+'12-24'!H15+'понад 24 міс.'!H15</f>
        <v>0</v>
      </c>
      <c r="I15" s="3">
        <f>'до 12 міс.'!I15+'12-24'!I15+'понад 24 міс.'!I15</f>
        <v>0</v>
      </c>
      <c r="J15" s="3">
        <f>'до 12 міс.'!J15+'12-24'!J15+'понад 24 міс.'!J15</f>
        <v>0</v>
      </c>
      <c r="K15" s="3">
        <f>'до 12 міс.'!K15+'12-24'!K15+'понад 24 міс.'!K15</f>
        <v>0</v>
      </c>
      <c r="L15" s="3">
        <f>'до 12 міс.'!L15+'12-24'!L15+'понад 24 міс.'!L15</f>
        <v>0</v>
      </c>
      <c r="M15" s="3">
        <f>'до 12 міс.'!M15+'12-24'!M15+'понад 24 міс.'!M15</f>
        <v>0</v>
      </c>
    </row>
    <row r="16" spans="1:13" x14ac:dyDescent="0.2">
      <c r="A16" s="62">
        <v>11</v>
      </c>
      <c r="B16" s="63" t="s">
        <v>27</v>
      </c>
      <c r="C16" s="3">
        <f t="shared" si="0"/>
        <v>0</v>
      </c>
      <c r="D16" s="3">
        <f>'до 12 міс.'!D16+'12-24'!D16+'понад 24 міс.'!D16</f>
        <v>0</v>
      </c>
      <c r="E16" s="3">
        <f>'до 12 міс.'!E16+'12-24'!E16+'понад 24 міс.'!E16</f>
        <v>0</v>
      </c>
      <c r="F16" s="3">
        <f>'до 12 міс.'!F16+'12-24'!F16+'понад 24 міс.'!F16</f>
        <v>0</v>
      </c>
      <c r="G16" s="3">
        <f>'до 12 міс.'!G16+'12-24'!G16+'понад 24 міс.'!G16</f>
        <v>0</v>
      </c>
      <c r="H16" s="3">
        <f>'до 12 міс.'!H16+'12-24'!H16+'понад 24 міс.'!H16</f>
        <v>0</v>
      </c>
      <c r="I16" s="3">
        <f>'до 12 міс.'!I16+'12-24'!I16+'понад 24 міс.'!I16</f>
        <v>0</v>
      </c>
      <c r="J16" s="3">
        <f>'до 12 міс.'!J16+'12-24'!J16+'понад 24 міс.'!J16</f>
        <v>0</v>
      </c>
      <c r="K16" s="3">
        <f>'до 12 міс.'!K16+'12-24'!K16+'понад 24 міс.'!K16</f>
        <v>0</v>
      </c>
      <c r="L16" s="3">
        <f>'до 12 міс.'!L16+'12-24'!L16+'понад 24 міс.'!L16</f>
        <v>0</v>
      </c>
      <c r="M16" s="3">
        <f>'до 12 міс.'!M16+'12-24'!M16+'понад 24 міс.'!M16</f>
        <v>0</v>
      </c>
    </row>
    <row r="17" spans="1:13" x14ac:dyDescent="0.2">
      <c r="A17" s="62">
        <v>12</v>
      </c>
      <c r="B17" s="63" t="s">
        <v>28</v>
      </c>
      <c r="C17" s="3">
        <f t="shared" si="0"/>
        <v>3</v>
      </c>
      <c r="D17" s="3">
        <f>'до 12 міс.'!D17+'12-24'!D17+'понад 24 міс.'!D17</f>
        <v>0</v>
      </c>
      <c r="E17" s="3">
        <f>'до 12 міс.'!E17+'12-24'!E17+'понад 24 міс.'!E17</f>
        <v>0</v>
      </c>
      <c r="F17" s="3">
        <f>'до 12 міс.'!F17+'12-24'!F17+'понад 24 міс.'!F17</f>
        <v>3</v>
      </c>
      <c r="G17" s="3">
        <f>'до 12 міс.'!G17+'12-24'!G17+'понад 24 міс.'!G17</f>
        <v>0</v>
      </c>
      <c r="H17" s="3">
        <f>'до 12 міс.'!H17+'12-24'!H17+'понад 24 міс.'!H17</f>
        <v>0</v>
      </c>
      <c r="I17" s="3">
        <f>'до 12 міс.'!I17+'12-24'!I17+'понад 24 міс.'!I17</f>
        <v>0</v>
      </c>
      <c r="J17" s="3">
        <f>'до 12 міс.'!J17+'12-24'!J17+'понад 24 міс.'!J17</f>
        <v>0</v>
      </c>
      <c r="K17" s="3">
        <f>'до 12 міс.'!K17+'12-24'!K17+'понад 24 міс.'!K17</f>
        <v>0</v>
      </c>
      <c r="L17" s="3">
        <f>'до 12 міс.'!L17+'12-24'!L17+'понад 24 міс.'!L17</f>
        <v>0</v>
      </c>
      <c r="M17" s="3">
        <f>'до 12 міс.'!M17+'12-24'!M17+'понад 24 міс.'!M17</f>
        <v>0</v>
      </c>
    </row>
    <row r="18" spans="1:13" x14ac:dyDescent="0.2">
      <c r="A18" s="62">
        <v>13</v>
      </c>
      <c r="B18" s="63" t="s">
        <v>29</v>
      </c>
      <c r="C18" s="3">
        <f t="shared" si="0"/>
        <v>6</v>
      </c>
      <c r="D18" s="3">
        <f>'до 12 міс.'!D18+'12-24'!D18+'понад 24 міс.'!D18</f>
        <v>2</v>
      </c>
      <c r="E18" s="3">
        <f>'до 12 міс.'!E18+'12-24'!E18+'понад 24 міс.'!E18</f>
        <v>2</v>
      </c>
      <c r="F18" s="3">
        <f>'до 12 міс.'!F18+'12-24'!F18+'понад 24 міс.'!F18</f>
        <v>4</v>
      </c>
      <c r="G18" s="3">
        <f>'до 12 міс.'!G18+'12-24'!G18+'понад 24 міс.'!G18</f>
        <v>4</v>
      </c>
      <c r="H18" s="3">
        <f>'до 12 міс.'!H18+'12-24'!H18+'понад 24 міс.'!H18</f>
        <v>0</v>
      </c>
      <c r="I18" s="3">
        <f>'до 12 міс.'!I18+'12-24'!I18+'понад 24 міс.'!I18</f>
        <v>0</v>
      </c>
      <c r="J18" s="3">
        <f>'до 12 міс.'!J18+'12-24'!J18+'понад 24 міс.'!J18</f>
        <v>0</v>
      </c>
      <c r="K18" s="3">
        <f>'до 12 міс.'!K18+'12-24'!K18+'понад 24 міс.'!K18</f>
        <v>0</v>
      </c>
      <c r="L18" s="3">
        <f>'до 12 міс.'!L18+'12-24'!L18+'понад 24 міс.'!L18</f>
        <v>0</v>
      </c>
      <c r="M18" s="3">
        <f>'до 12 міс.'!M18+'12-24'!M18+'понад 24 міс.'!M18</f>
        <v>0</v>
      </c>
    </row>
    <row r="19" spans="1:13" x14ac:dyDescent="0.2">
      <c r="A19" s="36">
        <v>14</v>
      </c>
      <c r="B19" s="2" t="s">
        <v>30</v>
      </c>
      <c r="C19" s="3">
        <f t="shared" si="0"/>
        <v>18</v>
      </c>
      <c r="D19" s="3">
        <f>'до 12 міс.'!D19+'12-24'!D19+'понад 24 міс.'!D19</f>
        <v>12</v>
      </c>
      <c r="E19" s="3">
        <f>'до 12 міс.'!E19+'12-24'!E19+'понад 24 міс.'!E19</f>
        <v>12</v>
      </c>
      <c r="F19" s="3">
        <f>'до 12 міс.'!F19+'12-24'!F19+'понад 24 міс.'!F19</f>
        <v>6</v>
      </c>
      <c r="G19" s="3">
        <f>'до 12 міс.'!G19+'12-24'!G19+'понад 24 міс.'!G19</f>
        <v>6</v>
      </c>
      <c r="H19" s="3">
        <f>'до 12 міс.'!H19+'12-24'!H19+'понад 24 міс.'!H19</f>
        <v>0</v>
      </c>
      <c r="I19" s="3">
        <f>'до 12 міс.'!I19+'12-24'!I19+'понад 24 міс.'!I19</f>
        <v>0</v>
      </c>
      <c r="J19" s="3">
        <f>'до 12 міс.'!J19+'12-24'!J19+'понад 24 міс.'!J19</f>
        <v>0</v>
      </c>
      <c r="K19" s="3">
        <f>'до 12 міс.'!K19+'12-24'!K19+'понад 24 міс.'!K19</f>
        <v>0</v>
      </c>
      <c r="L19" s="3">
        <f>'до 12 міс.'!L19+'12-24'!L19+'понад 24 міс.'!L19</f>
        <v>1</v>
      </c>
      <c r="M19" s="3">
        <f>'до 12 міс.'!M19+'12-24'!M19+'понад 24 міс.'!M19</f>
        <v>0</v>
      </c>
    </row>
    <row r="20" spans="1:13" x14ac:dyDescent="0.2">
      <c r="A20" s="36">
        <v>15</v>
      </c>
      <c r="B20" s="2" t="s">
        <v>31</v>
      </c>
      <c r="C20" s="3">
        <f t="shared" si="0"/>
        <v>2</v>
      </c>
      <c r="D20" s="3">
        <f>'до 12 міс.'!D20+'12-24'!D20+'понад 24 міс.'!D20</f>
        <v>1</v>
      </c>
      <c r="E20" s="3">
        <f>'до 12 міс.'!E20+'12-24'!E20+'понад 24 міс.'!E20</f>
        <v>1</v>
      </c>
      <c r="F20" s="3">
        <f>'до 12 міс.'!F20+'12-24'!F20+'понад 24 міс.'!F20</f>
        <v>1</v>
      </c>
      <c r="G20" s="3">
        <f>'до 12 міс.'!G20+'12-24'!G20+'понад 24 міс.'!G20</f>
        <v>0</v>
      </c>
      <c r="H20" s="3">
        <f>'до 12 міс.'!H20+'12-24'!H20+'понад 24 міс.'!H20</f>
        <v>0</v>
      </c>
      <c r="I20" s="3">
        <f>'до 12 міс.'!I20+'12-24'!I20+'понад 24 міс.'!I20</f>
        <v>0</v>
      </c>
      <c r="J20" s="3">
        <f>'до 12 міс.'!J20+'12-24'!J20+'понад 24 міс.'!J20</f>
        <v>0</v>
      </c>
      <c r="K20" s="3">
        <f>'до 12 міс.'!K20+'12-24'!K20+'понад 24 міс.'!K20</f>
        <v>0</v>
      </c>
      <c r="L20" s="3">
        <f>'до 12 міс.'!L20+'12-24'!L20+'понад 24 міс.'!L20</f>
        <v>0</v>
      </c>
      <c r="M20" s="3">
        <f>'до 12 міс.'!M20+'12-24'!M20+'понад 24 міс.'!M20</f>
        <v>0</v>
      </c>
    </row>
    <row r="21" spans="1:13" x14ac:dyDescent="0.2">
      <c r="A21" s="36">
        <v>16</v>
      </c>
      <c r="B21" s="2" t="s">
        <v>32</v>
      </c>
      <c r="C21" s="3">
        <f t="shared" si="0"/>
        <v>1</v>
      </c>
      <c r="D21" s="3">
        <f>'до 12 міс.'!D21+'12-24'!D21+'понад 24 міс.'!D21</f>
        <v>0</v>
      </c>
      <c r="E21" s="3">
        <f>'до 12 міс.'!E21+'12-24'!E21+'понад 24 міс.'!E21</f>
        <v>0</v>
      </c>
      <c r="F21" s="3">
        <f>'до 12 міс.'!F21+'12-24'!F21+'понад 24 міс.'!F21</f>
        <v>1</v>
      </c>
      <c r="G21" s="3">
        <f>'до 12 міс.'!G21+'12-24'!G21+'понад 24 міс.'!G21</f>
        <v>1</v>
      </c>
      <c r="H21" s="3">
        <f>'до 12 міс.'!H21+'12-24'!H21+'понад 24 міс.'!H21</f>
        <v>0</v>
      </c>
      <c r="I21" s="3">
        <f>'до 12 міс.'!I21+'12-24'!I21+'понад 24 міс.'!I21</f>
        <v>0</v>
      </c>
      <c r="J21" s="3">
        <f>'до 12 міс.'!J21+'12-24'!J21+'понад 24 міс.'!J21</f>
        <v>0</v>
      </c>
      <c r="K21" s="3">
        <f>'до 12 міс.'!K21+'12-24'!K21+'понад 24 міс.'!K21</f>
        <v>0</v>
      </c>
      <c r="L21" s="3">
        <f>'до 12 міс.'!L21+'12-24'!L21+'понад 24 міс.'!L21</f>
        <v>0</v>
      </c>
      <c r="M21" s="3">
        <f>'до 12 міс.'!M21+'12-24'!M21+'понад 24 міс.'!M21</f>
        <v>0</v>
      </c>
    </row>
    <row r="22" spans="1:13" x14ac:dyDescent="0.2">
      <c r="A22" s="62">
        <v>17</v>
      </c>
      <c r="B22" s="63" t="s">
        <v>33</v>
      </c>
      <c r="C22" s="3">
        <f t="shared" si="0"/>
        <v>2</v>
      </c>
      <c r="D22" s="3">
        <f>'до 12 міс.'!D22+'12-24'!D22+'понад 24 міс.'!D22</f>
        <v>0</v>
      </c>
      <c r="E22" s="3">
        <f>'до 12 міс.'!E22+'12-24'!E22+'понад 24 міс.'!E22</f>
        <v>0</v>
      </c>
      <c r="F22" s="3">
        <f>'до 12 міс.'!F22+'12-24'!F22+'понад 24 міс.'!F22</f>
        <v>2</v>
      </c>
      <c r="G22" s="3">
        <f>'до 12 міс.'!G22+'12-24'!G22+'понад 24 міс.'!G22</f>
        <v>2</v>
      </c>
      <c r="H22" s="3">
        <f>'до 12 міс.'!H22+'12-24'!H22+'понад 24 міс.'!H22</f>
        <v>0</v>
      </c>
      <c r="I22" s="3">
        <f>'до 12 міс.'!I22+'12-24'!I22+'понад 24 міс.'!I22</f>
        <v>0</v>
      </c>
      <c r="J22" s="3">
        <f>'до 12 міс.'!J22+'12-24'!J22+'понад 24 міс.'!J22</f>
        <v>0</v>
      </c>
      <c r="K22" s="3">
        <f>'до 12 міс.'!K22+'12-24'!K22+'понад 24 міс.'!K22</f>
        <v>0</v>
      </c>
      <c r="L22" s="3">
        <f>'до 12 міс.'!L22+'12-24'!L22+'понад 24 міс.'!L22</f>
        <v>0</v>
      </c>
      <c r="M22" s="3">
        <f>'до 12 міс.'!M22+'12-24'!M22+'понад 24 міс.'!M22</f>
        <v>0</v>
      </c>
    </row>
    <row r="23" spans="1:13" x14ac:dyDescent="0.2">
      <c r="A23" s="62">
        <v>18</v>
      </c>
      <c r="B23" s="63" t="s">
        <v>34</v>
      </c>
      <c r="C23" s="3">
        <f t="shared" si="0"/>
        <v>2</v>
      </c>
      <c r="D23" s="3">
        <f>'до 12 міс.'!D23+'12-24'!D23+'понад 24 міс.'!D23</f>
        <v>0</v>
      </c>
      <c r="E23" s="3">
        <f>'до 12 міс.'!E23+'12-24'!E23+'понад 24 міс.'!E23</f>
        <v>0</v>
      </c>
      <c r="F23" s="3">
        <f>'до 12 міс.'!F23+'12-24'!F23+'понад 24 міс.'!F23</f>
        <v>2</v>
      </c>
      <c r="G23" s="3">
        <f>'до 12 міс.'!G23+'12-24'!G23+'понад 24 міс.'!G23</f>
        <v>2</v>
      </c>
      <c r="H23" s="3">
        <f>'до 12 міс.'!H23+'12-24'!H23+'понад 24 міс.'!H23</f>
        <v>0</v>
      </c>
      <c r="I23" s="3">
        <f>'до 12 міс.'!I23+'12-24'!I23+'понад 24 міс.'!I23</f>
        <v>0</v>
      </c>
      <c r="J23" s="3">
        <f>'до 12 міс.'!J23+'12-24'!J23+'понад 24 міс.'!J23</f>
        <v>0</v>
      </c>
      <c r="K23" s="3">
        <f>'до 12 міс.'!K23+'12-24'!K23+'понад 24 міс.'!K23</f>
        <v>0</v>
      </c>
      <c r="L23" s="3">
        <f>'до 12 міс.'!L23+'12-24'!L23+'понад 24 міс.'!L23</f>
        <v>0</v>
      </c>
      <c r="M23" s="3">
        <f>'до 12 міс.'!M23+'12-24'!M23+'понад 24 міс.'!M23</f>
        <v>0</v>
      </c>
    </row>
    <row r="24" spans="1:13" x14ac:dyDescent="0.2">
      <c r="A24" s="36">
        <v>19</v>
      </c>
      <c r="B24" s="2" t="s">
        <v>35</v>
      </c>
      <c r="C24" s="3">
        <f t="shared" si="0"/>
        <v>3</v>
      </c>
      <c r="D24" s="3">
        <f>'до 12 міс.'!D24+'12-24'!D24+'понад 24 міс.'!D24</f>
        <v>1</v>
      </c>
      <c r="E24" s="3">
        <f>'до 12 міс.'!E24+'12-24'!E24+'понад 24 міс.'!E24</f>
        <v>1</v>
      </c>
      <c r="F24" s="3">
        <f>'до 12 міс.'!F24+'12-24'!F24+'понад 24 міс.'!F24</f>
        <v>2</v>
      </c>
      <c r="G24" s="3">
        <f>'до 12 міс.'!G24+'12-24'!G24+'понад 24 міс.'!G24</f>
        <v>1</v>
      </c>
      <c r="H24" s="3">
        <f>'до 12 міс.'!H24+'12-24'!H24+'понад 24 міс.'!H24</f>
        <v>0</v>
      </c>
      <c r="I24" s="3">
        <f>'до 12 міс.'!I24+'12-24'!I24+'понад 24 міс.'!I24</f>
        <v>0</v>
      </c>
      <c r="J24" s="3">
        <f>'до 12 міс.'!J24+'12-24'!J24+'понад 24 міс.'!J24</f>
        <v>0</v>
      </c>
      <c r="K24" s="3">
        <f>'до 12 міс.'!K24+'12-24'!K24+'понад 24 міс.'!K24</f>
        <v>0</v>
      </c>
      <c r="L24" s="3">
        <f>'до 12 міс.'!L24+'12-24'!L24+'понад 24 міс.'!L24</f>
        <v>0</v>
      </c>
      <c r="M24" s="3">
        <f>'до 12 міс.'!M24+'12-24'!M24+'понад 24 міс.'!M24</f>
        <v>0</v>
      </c>
    </row>
    <row r="25" spans="1:13" x14ac:dyDescent="0.2">
      <c r="A25" s="62">
        <v>20</v>
      </c>
      <c r="B25" s="63" t="s">
        <v>36</v>
      </c>
      <c r="C25" s="3">
        <f t="shared" si="0"/>
        <v>1</v>
      </c>
      <c r="D25" s="3">
        <f>'до 12 міс.'!D25+'12-24'!D25+'понад 24 міс.'!D25</f>
        <v>0</v>
      </c>
      <c r="E25" s="3">
        <f>'до 12 міс.'!E25+'12-24'!E25+'понад 24 міс.'!E25</f>
        <v>0</v>
      </c>
      <c r="F25" s="3">
        <f>'до 12 міс.'!F25+'12-24'!F25+'понад 24 міс.'!F25</f>
        <v>1</v>
      </c>
      <c r="G25" s="3">
        <f>'до 12 міс.'!G25+'12-24'!G25+'понад 24 міс.'!G25</f>
        <v>1</v>
      </c>
      <c r="H25" s="3">
        <f>'до 12 міс.'!H25+'12-24'!H25+'понад 24 міс.'!H25</f>
        <v>0</v>
      </c>
      <c r="I25" s="3">
        <f>'до 12 міс.'!I25+'12-24'!I25+'понад 24 міс.'!I25</f>
        <v>0</v>
      </c>
      <c r="J25" s="3">
        <f>'до 12 міс.'!J25+'12-24'!J25+'понад 24 міс.'!J25</f>
        <v>0</v>
      </c>
      <c r="K25" s="3">
        <f>'до 12 міс.'!K25+'12-24'!K25+'понад 24 міс.'!K25</f>
        <v>0</v>
      </c>
      <c r="L25" s="3">
        <f>'до 12 міс.'!L25+'12-24'!L25+'понад 24 міс.'!L25</f>
        <v>0</v>
      </c>
      <c r="M25" s="3">
        <f>'до 12 міс.'!M25+'12-24'!M25+'понад 24 міс.'!M25</f>
        <v>0</v>
      </c>
    </row>
    <row r="26" spans="1:13" x14ac:dyDescent="0.2">
      <c r="A26" s="62">
        <v>21</v>
      </c>
      <c r="B26" s="63" t="s">
        <v>37</v>
      </c>
      <c r="C26" s="3">
        <f t="shared" si="0"/>
        <v>2</v>
      </c>
      <c r="D26" s="3">
        <f>'до 12 міс.'!D26+'12-24'!D26+'понад 24 міс.'!D26</f>
        <v>1</v>
      </c>
      <c r="E26" s="3">
        <f>'до 12 міс.'!E26+'12-24'!E26+'понад 24 міс.'!E26</f>
        <v>1</v>
      </c>
      <c r="F26" s="3">
        <f>'до 12 міс.'!F26+'12-24'!F26+'понад 24 міс.'!F26</f>
        <v>1</v>
      </c>
      <c r="G26" s="3">
        <f>'до 12 міс.'!G26+'12-24'!G26+'понад 24 міс.'!G26</f>
        <v>1</v>
      </c>
      <c r="H26" s="3">
        <f>'до 12 міс.'!H26+'12-24'!H26+'понад 24 міс.'!H26</f>
        <v>0</v>
      </c>
      <c r="I26" s="3">
        <f>'до 12 міс.'!I26+'12-24'!I26+'понад 24 міс.'!I26</f>
        <v>0</v>
      </c>
      <c r="J26" s="3">
        <f>'до 12 міс.'!J26+'12-24'!J26+'понад 24 міс.'!J26</f>
        <v>0</v>
      </c>
      <c r="K26" s="3">
        <f>'до 12 міс.'!K26+'12-24'!K26+'понад 24 міс.'!K26</f>
        <v>0</v>
      </c>
      <c r="L26" s="3">
        <f>'до 12 міс.'!L26+'12-24'!L26+'понад 24 міс.'!L26</f>
        <v>0</v>
      </c>
      <c r="M26" s="3">
        <f>'до 12 міс.'!M26+'12-24'!M26+'понад 24 міс.'!M26</f>
        <v>0</v>
      </c>
    </row>
    <row r="27" spans="1:13" x14ac:dyDescent="0.2">
      <c r="A27" s="62">
        <v>22</v>
      </c>
      <c r="B27" s="63" t="s">
        <v>38</v>
      </c>
      <c r="C27" s="3">
        <f t="shared" si="0"/>
        <v>0</v>
      </c>
      <c r="D27" s="3">
        <f>'до 12 міс.'!D27+'12-24'!D27+'понад 24 міс.'!D27</f>
        <v>0</v>
      </c>
      <c r="E27" s="3">
        <f>'до 12 міс.'!E27+'12-24'!E27+'понад 24 міс.'!E27</f>
        <v>0</v>
      </c>
      <c r="F27" s="3">
        <f>'до 12 міс.'!F27+'12-24'!F27+'понад 24 міс.'!F27</f>
        <v>0</v>
      </c>
      <c r="G27" s="3">
        <f>'до 12 міс.'!G27+'12-24'!G27+'понад 24 міс.'!G27</f>
        <v>0</v>
      </c>
      <c r="H27" s="3">
        <f>'до 12 міс.'!H27+'12-24'!H27+'понад 24 міс.'!H27</f>
        <v>0</v>
      </c>
      <c r="I27" s="3">
        <f>'до 12 міс.'!I27+'12-24'!I27+'понад 24 міс.'!I27</f>
        <v>0</v>
      </c>
      <c r="J27" s="3">
        <f>'до 12 міс.'!J27+'12-24'!J27+'понад 24 міс.'!J27</f>
        <v>0</v>
      </c>
      <c r="K27" s="3">
        <f>'до 12 міс.'!K27+'12-24'!K27+'понад 24 міс.'!K27</f>
        <v>0</v>
      </c>
      <c r="L27" s="3">
        <f>'до 12 міс.'!L27+'12-24'!L27+'понад 24 міс.'!L27</f>
        <v>0</v>
      </c>
      <c r="M27" s="3">
        <f>'до 12 міс.'!M27+'12-24'!M27+'понад 24 міс.'!M27</f>
        <v>0</v>
      </c>
    </row>
    <row r="28" spans="1:13" x14ac:dyDescent="0.2">
      <c r="A28" s="62">
        <v>23</v>
      </c>
      <c r="B28" s="63" t="s">
        <v>39</v>
      </c>
      <c r="C28" s="3">
        <f t="shared" si="0"/>
        <v>0</v>
      </c>
      <c r="D28" s="3">
        <f>'до 12 міс.'!D28+'12-24'!D28+'понад 24 міс.'!D28</f>
        <v>0</v>
      </c>
      <c r="E28" s="3">
        <f>'до 12 міс.'!E28+'12-24'!E28+'понад 24 міс.'!E28</f>
        <v>0</v>
      </c>
      <c r="F28" s="3">
        <f>'до 12 міс.'!F28+'12-24'!F28+'понад 24 міс.'!F28</f>
        <v>0</v>
      </c>
      <c r="G28" s="3">
        <f>'до 12 міс.'!G28+'12-24'!G28+'понад 24 міс.'!G28</f>
        <v>0</v>
      </c>
      <c r="H28" s="3">
        <f>'до 12 міс.'!H28+'12-24'!H28+'понад 24 міс.'!H28</f>
        <v>0</v>
      </c>
      <c r="I28" s="3">
        <f>'до 12 міс.'!I28+'12-24'!I28+'понад 24 міс.'!I28</f>
        <v>0</v>
      </c>
      <c r="J28" s="3">
        <f>'до 12 міс.'!J28+'12-24'!J28+'понад 24 міс.'!J28</f>
        <v>0</v>
      </c>
      <c r="K28" s="3">
        <f>'до 12 міс.'!K28+'12-24'!K28+'понад 24 міс.'!K28</f>
        <v>0</v>
      </c>
      <c r="L28" s="3">
        <f>'до 12 міс.'!L28+'12-24'!L28+'понад 24 міс.'!L28</f>
        <v>0</v>
      </c>
      <c r="M28" s="3">
        <f>'до 12 міс.'!M28+'12-24'!M28+'понад 24 міс.'!M28</f>
        <v>0</v>
      </c>
    </row>
    <row r="29" spans="1:13" x14ac:dyDescent="0.2">
      <c r="A29" s="62">
        <v>24</v>
      </c>
      <c r="B29" s="63" t="s">
        <v>40</v>
      </c>
      <c r="C29" s="3">
        <f t="shared" si="0"/>
        <v>3</v>
      </c>
      <c r="D29" s="3">
        <f>'до 12 міс.'!D29+'12-24'!D29+'понад 24 міс.'!D29</f>
        <v>1</v>
      </c>
      <c r="E29" s="3">
        <f>'до 12 міс.'!E29+'12-24'!E29+'понад 24 міс.'!E29</f>
        <v>1</v>
      </c>
      <c r="F29" s="3">
        <f>'до 12 міс.'!F29+'12-24'!F29+'понад 24 міс.'!F29</f>
        <v>2</v>
      </c>
      <c r="G29" s="3">
        <f>'до 12 міс.'!G29+'12-24'!G29+'понад 24 міс.'!G29</f>
        <v>2</v>
      </c>
      <c r="H29" s="3">
        <f>'до 12 міс.'!H29+'12-24'!H29+'понад 24 міс.'!H29</f>
        <v>0</v>
      </c>
      <c r="I29" s="3">
        <f>'до 12 міс.'!I29+'12-24'!I29+'понад 24 міс.'!I29</f>
        <v>0</v>
      </c>
      <c r="J29" s="3">
        <f>'до 12 міс.'!J29+'12-24'!J29+'понад 24 міс.'!J29</f>
        <v>0</v>
      </c>
      <c r="K29" s="3">
        <f>'до 12 міс.'!K29+'12-24'!K29+'понад 24 міс.'!K29</f>
        <v>0</v>
      </c>
      <c r="L29" s="3">
        <f>'до 12 міс.'!L29+'12-24'!L29+'понад 24 міс.'!L29</f>
        <v>0</v>
      </c>
      <c r="M29" s="3">
        <f>'до 12 міс.'!M29+'12-24'!M29+'понад 24 міс.'!M29</f>
        <v>0</v>
      </c>
    </row>
    <row r="30" spans="1:13" x14ac:dyDescent="0.2">
      <c r="A30" s="62">
        <v>25</v>
      </c>
      <c r="B30" s="63" t="s">
        <v>41</v>
      </c>
      <c r="C30" s="3">
        <f t="shared" si="0"/>
        <v>5</v>
      </c>
      <c r="D30" s="3">
        <f>'до 12 міс.'!D30+'12-24'!D30+'понад 24 міс.'!D30</f>
        <v>0</v>
      </c>
      <c r="E30" s="3">
        <f>'до 12 міс.'!E30+'12-24'!E30+'понад 24 міс.'!E30</f>
        <v>0</v>
      </c>
      <c r="F30" s="3">
        <f>'до 12 міс.'!F30+'12-24'!F30+'понад 24 міс.'!F30</f>
        <v>5</v>
      </c>
      <c r="G30" s="3">
        <f>'до 12 міс.'!G30+'12-24'!G30+'понад 24 міс.'!G30</f>
        <v>3</v>
      </c>
      <c r="H30" s="3">
        <f>'до 12 міс.'!H30+'12-24'!H30+'понад 24 міс.'!H30</f>
        <v>0</v>
      </c>
      <c r="I30" s="3">
        <f>'до 12 міс.'!I30+'12-24'!I30+'понад 24 міс.'!I30</f>
        <v>0</v>
      </c>
      <c r="J30" s="3">
        <f>'до 12 міс.'!J30+'12-24'!J30+'понад 24 міс.'!J30</f>
        <v>0</v>
      </c>
      <c r="K30" s="3">
        <f>'до 12 міс.'!K30+'12-24'!K30+'понад 24 міс.'!K30</f>
        <v>0</v>
      </c>
      <c r="L30" s="3">
        <f>'до 12 міс.'!L30+'12-24'!L30+'понад 24 міс.'!L30</f>
        <v>0</v>
      </c>
      <c r="M30" s="3">
        <f>'до 12 міс.'!M30+'12-24'!M30+'понад 24 міс.'!M30</f>
        <v>0</v>
      </c>
    </row>
    <row r="31" spans="1:13" ht="15" customHeight="1" x14ac:dyDescent="0.2">
      <c r="A31" s="62">
        <v>26</v>
      </c>
      <c r="B31" s="49" t="s">
        <v>42</v>
      </c>
      <c r="C31" s="3">
        <f t="shared" si="0"/>
        <v>4</v>
      </c>
      <c r="D31" s="3">
        <f>'до 12 міс.'!D31+'12-24'!D31+'понад 24 міс.'!D31</f>
        <v>1</v>
      </c>
      <c r="E31" s="3">
        <f>'до 12 міс.'!E31+'12-24'!E31+'понад 24 міс.'!E31</f>
        <v>1</v>
      </c>
      <c r="F31" s="3">
        <f>'до 12 міс.'!F31+'12-24'!F31+'понад 24 міс.'!F31</f>
        <v>3</v>
      </c>
      <c r="G31" s="3">
        <f>'до 12 міс.'!G31+'12-24'!G31+'понад 24 міс.'!G31</f>
        <v>0</v>
      </c>
      <c r="H31" s="3">
        <f>'до 12 міс.'!H31+'12-24'!H31+'понад 24 міс.'!H31</f>
        <v>1</v>
      </c>
      <c r="I31" s="3">
        <f>'до 12 міс.'!I31+'12-24'!I31+'понад 24 міс.'!I31</f>
        <v>0</v>
      </c>
      <c r="J31" s="3">
        <f>'до 12 міс.'!J31+'12-24'!J31+'понад 24 міс.'!J31</f>
        <v>0</v>
      </c>
      <c r="K31" s="3">
        <f>'до 12 міс.'!K31+'12-24'!K31+'понад 24 міс.'!K31</f>
        <v>0</v>
      </c>
      <c r="L31" s="3">
        <f>'до 12 міс.'!L31+'12-24'!L31+'понад 24 міс.'!L31</f>
        <v>0</v>
      </c>
      <c r="M31" s="3">
        <f>'до 12 міс.'!M31+'12-24'!M31+'понад 24 міс.'!M31</f>
        <v>0</v>
      </c>
    </row>
    <row r="32" spans="1:13" ht="15" customHeight="1" x14ac:dyDescent="0.2">
      <c r="A32" s="62">
        <v>27</v>
      </c>
      <c r="B32" s="50" t="s">
        <v>43</v>
      </c>
      <c r="C32" s="3">
        <f t="shared" si="0"/>
        <v>0</v>
      </c>
      <c r="D32" s="3">
        <f>'до 12 міс.'!D32+'12-24'!D32+'понад 24 міс.'!D32</f>
        <v>0</v>
      </c>
      <c r="E32" s="3">
        <f>'до 12 міс.'!E32+'12-24'!E32+'понад 24 міс.'!E32</f>
        <v>0</v>
      </c>
      <c r="F32" s="3">
        <f>'до 12 міс.'!F32+'12-24'!F32+'понад 24 міс.'!F32</f>
        <v>0</v>
      </c>
      <c r="G32" s="3">
        <f>'до 12 міс.'!G32+'12-24'!G32+'понад 24 міс.'!G32</f>
        <v>0</v>
      </c>
      <c r="H32" s="3">
        <f>'до 12 міс.'!H32+'12-24'!H32+'понад 24 міс.'!H32</f>
        <v>0</v>
      </c>
      <c r="I32" s="3">
        <f>'до 12 міс.'!I32+'12-24'!I32+'понад 24 міс.'!I32</f>
        <v>0</v>
      </c>
      <c r="J32" s="3">
        <f>'до 12 міс.'!J32+'12-24'!J32+'понад 24 міс.'!J32</f>
        <v>0</v>
      </c>
      <c r="K32" s="3">
        <f>'до 12 міс.'!K32+'12-24'!K32+'понад 24 міс.'!K32</f>
        <v>0</v>
      </c>
      <c r="L32" s="3">
        <f>'до 12 міс.'!L32+'12-24'!L32+'понад 24 міс.'!L32</f>
        <v>0</v>
      </c>
      <c r="M32" s="3">
        <f>'до 12 міс.'!M32+'12-24'!M32+'понад 24 міс.'!M32</f>
        <v>0</v>
      </c>
    </row>
    <row r="33" spans="1:13" ht="15" customHeight="1" x14ac:dyDescent="0.2">
      <c r="A33" s="62">
        <v>28</v>
      </c>
      <c r="B33" s="50" t="s">
        <v>44</v>
      </c>
      <c r="C33" s="3">
        <f t="shared" si="0"/>
        <v>0</v>
      </c>
      <c r="D33" s="3">
        <f>'до 12 міс.'!D33+'12-24'!D33+'понад 24 міс.'!D33</f>
        <v>0</v>
      </c>
      <c r="E33" s="3">
        <f>'до 12 міс.'!E33+'12-24'!E33+'понад 24 міс.'!E33</f>
        <v>0</v>
      </c>
      <c r="F33" s="3">
        <f>'до 12 міс.'!F33+'12-24'!F33+'понад 24 міс.'!F33</f>
        <v>0</v>
      </c>
      <c r="G33" s="3">
        <f>'до 12 міс.'!G33+'12-24'!G33+'понад 24 міс.'!G33</f>
        <v>0</v>
      </c>
      <c r="H33" s="3">
        <f>'до 12 міс.'!H33+'12-24'!H33+'понад 24 міс.'!H33</f>
        <v>0</v>
      </c>
      <c r="I33" s="3">
        <f>'до 12 міс.'!I33+'12-24'!I33+'понад 24 міс.'!I33</f>
        <v>0</v>
      </c>
      <c r="J33" s="3">
        <f>'до 12 міс.'!J33+'12-24'!J33+'понад 24 міс.'!J33</f>
        <v>0</v>
      </c>
      <c r="K33" s="3">
        <f>'до 12 міс.'!K33+'12-24'!K33+'понад 24 міс.'!K33</f>
        <v>0</v>
      </c>
      <c r="L33" s="3">
        <f>'до 12 міс.'!L33+'12-24'!L33+'понад 24 міс.'!L33</f>
        <v>0</v>
      </c>
      <c r="M33" s="3">
        <f>'до 12 міс.'!M33+'12-24'!M33+'понад 24 міс.'!M33</f>
        <v>0</v>
      </c>
    </row>
    <row r="34" spans="1:13" ht="15" customHeight="1" thickBot="1" x14ac:dyDescent="0.25">
      <c r="A34" s="62">
        <v>29</v>
      </c>
      <c r="B34" s="50" t="s">
        <v>45</v>
      </c>
      <c r="C34" s="3">
        <f t="shared" si="0"/>
        <v>0</v>
      </c>
      <c r="D34" s="3">
        <f>'до 12 міс.'!D34+'12-24'!D34+'понад 24 міс.'!D34</f>
        <v>0</v>
      </c>
      <c r="E34" s="3">
        <f>'до 12 міс.'!E34+'12-24'!E34+'понад 24 міс.'!E34</f>
        <v>0</v>
      </c>
      <c r="F34" s="3">
        <f>'до 12 міс.'!F34+'12-24'!F34+'понад 24 міс.'!F34</f>
        <v>0</v>
      </c>
      <c r="G34" s="3">
        <f>'до 12 міс.'!G34+'12-24'!G34+'понад 24 міс.'!G34</f>
        <v>0</v>
      </c>
      <c r="H34" s="3">
        <f>'до 12 міс.'!H34+'12-24'!H34+'понад 24 міс.'!H34</f>
        <v>0</v>
      </c>
      <c r="I34" s="3">
        <f>'до 12 міс.'!I34+'12-24'!I34+'понад 24 міс.'!I34</f>
        <v>0</v>
      </c>
      <c r="J34" s="3">
        <f>'до 12 міс.'!J34+'12-24'!J34+'понад 24 міс.'!J34</f>
        <v>0</v>
      </c>
      <c r="K34" s="3">
        <f>'до 12 міс.'!K34+'12-24'!K34+'понад 24 міс.'!K34</f>
        <v>0</v>
      </c>
      <c r="L34" s="3">
        <f>'до 12 міс.'!L34+'12-24'!L34+'понад 24 міс.'!L34</f>
        <v>0</v>
      </c>
      <c r="M34" s="3">
        <f>'до 12 міс.'!M34+'12-24'!M34+'понад 24 міс.'!M34</f>
        <v>0</v>
      </c>
    </row>
    <row r="35" spans="1:13" ht="13.5" thickBot="1" x14ac:dyDescent="0.25">
      <c r="A35" s="87" t="s">
        <v>46</v>
      </c>
      <c r="B35" s="88"/>
      <c r="C35" s="51">
        <f>SUM(C6:C34)</f>
        <v>92</v>
      </c>
      <c r="D35" s="51">
        <f t="shared" ref="D35:M35" si="1">SUM(D6:D34)</f>
        <v>29</v>
      </c>
      <c r="E35" s="51">
        <f t="shared" si="1"/>
        <v>29</v>
      </c>
      <c r="F35" s="51">
        <f t="shared" si="1"/>
        <v>63</v>
      </c>
      <c r="G35" s="51">
        <f t="shared" si="1"/>
        <v>44</v>
      </c>
      <c r="H35" s="51">
        <f t="shared" si="1"/>
        <v>2</v>
      </c>
      <c r="I35" s="51">
        <f t="shared" si="1"/>
        <v>0</v>
      </c>
      <c r="J35" s="51">
        <f t="shared" si="1"/>
        <v>1</v>
      </c>
      <c r="K35" s="51">
        <f t="shared" si="1"/>
        <v>0</v>
      </c>
      <c r="L35" s="51">
        <f t="shared" si="1"/>
        <v>1</v>
      </c>
      <c r="M35" s="51">
        <f t="shared" si="1"/>
        <v>0</v>
      </c>
    </row>
    <row r="36" spans="1:13" ht="13.5" thickBot="1" x14ac:dyDescent="0.25">
      <c r="A36" s="89" t="s">
        <v>47</v>
      </c>
      <c r="B36" s="90"/>
      <c r="C36" s="10">
        <f t="shared" ref="C36:M36" si="2">SUM(C6:C30)</f>
        <v>88</v>
      </c>
      <c r="D36" s="11">
        <f t="shared" si="2"/>
        <v>28</v>
      </c>
      <c r="E36" s="11">
        <f t="shared" si="2"/>
        <v>28</v>
      </c>
      <c r="F36" s="11">
        <f t="shared" si="2"/>
        <v>60</v>
      </c>
      <c r="G36" s="11">
        <f t="shared" si="2"/>
        <v>44</v>
      </c>
      <c r="H36" s="11">
        <f t="shared" si="2"/>
        <v>1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1</v>
      </c>
      <c r="M36" s="12">
        <f t="shared" si="2"/>
        <v>0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7.7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40.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7.25" customHeight="1" thickBot="1" x14ac:dyDescent="0.25">
      <c r="A42" s="83"/>
      <c r="B42" s="86"/>
      <c r="C42" s="80"/>
      <c r="D42" s="53" t="s">
        <v>6</v>
      </c>
      <c r="E42" s="53" t="s">
        <v>15</v>
      </c>
      <c r="F42" s="53" t="s">
        <v>6</v>
      </c>
      <c r="G42" s="53" t="s">
        <v>16</v>
      </c>
      <c r="H42" s="93"/>
      <c r="I42" s="93"/>
      <c r="J42" s="93"/>
      <c r="K42" s="93"/>
      <c r="L42" s="93"/>
      <c r="M42" s="94"/>
    </row>
    <row r="43" spans="1:13" x14ac:dyDescent="0.2">
      <c r="A43" s="62">
        <v>1</v>
      </c>
      <c r="B43" s="63" t="s">
        <v>17</v>
      </c>
      <c r="C43" s="57">
        <f>D43+F43</f>
        <v>0</v>
      </c>
      <c r="D43" s="3">
        <f>'до 12 міс.'!D43+'12-24'!D43+'понад 24 міс.'!D43</f>
        <v>0</v>
      </c>
      <c r="E43" s="3">
        <f>'до 12 міс.'!E43+'12-24'!E43+'понад 24 міс.'!E43</f>
        <v>0</v>
      </c>
      <c r="F43" s="3">
        <f>'до 12 міс.'!F43+'12-24'!F43+'понад 24 міс.'!F43</f>
        <v>0</v>
      </c>
      <c r="G43" s="3">
        <f>'до 12 міс.'!G43+'12-24'!G43+'понад 24 міс.'!G43</f>
        <v>0</v>
      </c>
      <c r="H43" s="3">
        <f>'до 12 міс.'!H43+'12-24'!H43+'понад 24 міс.'!H43</f>
        <v>0</v>
      </c>
      <c r="I43" s="3">
        <f>'до 12 міс.'!I43+'12-24'!I43+'понад 24 міс.'!I43</f>
        <v>0</v>
      </c>
      <c r="J43" s="3">
        <f>'до 12 міс.'!J43+'12-24'!J43+'понад 24 міс.'!J43</f>
        <v>0</v>
      </c>
      <c r="K43" s="3">
        <f>'до 12 міс.'!K43+'12-24'!K43+'понад 24 міс.'!K43</f>
        <v>0</v>
      </c>
      <c r="L43" s="3">
        <f>'до 12 міс.'!L43+'12-24'!L43+'понад 24 міс.'!L43</f>
        <v>0</v>
      </c>
      <c r="M43" s="3">
        <f>'до 12 міс.'!M43+'12-24'!M43+'понад 24 міс.'!M43</f>
        <v>0</v>
      </c>
    </row>
    <row r="44" spans="1:13" x14ac:dyDescent="0.2">
      <c r="A44" s="62">
        <v>2</v>
      </c>
      <c r="B44" s="63" t="s">
        <v>18</v>
      </c>
      <c r="C44" s="37">
        <f>D44+F44</f>
        <v>0</v>
      </c>
      <c r="D44" s="3">
        <f>'до 12 міс.'!D44+'12-24'!D44+'понад 24 міс.'!D44</f>
        <v>0</v>
      </c>
      <c r="E44" s="3">
        <f>'до 12 міс.'!E44+'12-24'!E44+'понад 24 міс.'!E44</f>
        <v>0</v>
      </c>
      <c r="F44" s="3">
        <f>'до 12 міс.'!F44+'12-24'!F44+'понад 24 міс.'!F44</f>
        <v>0</v>
      </c>
      <c r="G44" s="3">
        <f>'до 12 міс.'!G44+'12-24'!G44+'понад 24 міс.'!G44</f>
        <v>0</v>
      </c>
      <c r="H44" s="3">
        <f>'до 12 міс.'!H44+'12-24'!H44+'понад 24 міс.'!H44</f>
        <v>0</v>
      </c>
      <c r="I44" s="3">
        <f>'до 12 міс.'!I44+'12-24'!I44+'понад 24 міс.'!I44</f>
        <v>0</v>
      </c>
      <c r="J44" s="3">
        <f>'до 12 міс.'!J44+'12-24'!J44+'понад 24 міс.'!J44</f>
        <v>0</v>
      </c>
      <c r="K44" s="3">
        <f>'до 12 міс.'!K44+'12-24'!K44+'понад 24 міс.'!K44</f>
        <v>0</v>
      </c>
      <c r="L44" s="3">
        <f>'до 12 міс.'!L44+'12-24'!L44+'понад 24 міс.'!L44</f>
        <v>0</v>
      </c>
      <c r="M44" s="3">
        <f>'до 12 міс.'!M44+'12-24'!M44+'понад 24 міс.'!M44</f>
        <v>0</v>
      </c>
    </row>
    <row r="45" spans="1:13" x14ac:dyDescent="0.2">
      <c r="A45" s="62">
        <v>3</v>
      </c>
      <c r="B45" s="63" t="s">
        <v>19</v>
      </c>
      <c r="C45" s="37">
        <f t="shared" ref="C45:C68" si="3">D45+F45</f>
        <v>0</v>
      </c>
      <c r="D45" s="3">
        <f>'до 12 міс.'!D45+'12-24'!D45+'понад 24 міс.'!D45</f>
        <v>0</v>
      </c>
      <c r="E45" s="3">
        <f>'до 12 міс.'!E45+'12-24'!E45+'понад 24 міс.'!E45</f>
        <v>0</v>
      </c>
      <c r="F45" s="3">
        <f>'до 12 міс.'!F45+'12-24'!F45+'понад 24 міс.'!F45</f>
        <v>0</v>
      </c>
      <c r="G45" s="3">
        <f>'до 12 міс.'!G45+'12-24'!G45+'понад 24 міс.'!G45</f>
        <v>0</v>
      </c>
      <c r="H45" s="3">
        <f>'до 12 міс.'!H45+'12-24'!H45+'понад 24 міс.'!H45</f>
        <v>0</v>
      </c>
      <c r="I45" s="3">
        <f>'до 12 міс.'!I45+'12-24'!I45+'понад 24 міс.'!I45</f>
        <v>0</v>
      </c>
      <c r="J45" s="3">
        <f>'до 12 міс.'!J45+'12-24'!J45+'понад 24 міс.'!J45</f>
        <v>0</v>
      </c>
      <c r="K45" s="3">
        <f>'до 12 міс.'!K45+'12-24'!K45+'понад 24 міс.'!K45</f>
        <v>0</v>
      </c>
      <c r="L45" s="3">
        <f>'до 12 міс.'!L45+'12-24'!L45+'понад 24 міс.'!L45</f>
        <v>0</v>
      </c>
      <c r="M45" s="3">
        <f>'до 12 міс.'!M45+'12-24'!M45+'понад 24 міс.'!M45</f>
        <v>0</v>
      </c>
    </row>
    <row r="46" spans="1:13" x14ac:dyDescent="0.2">
      <c r="A46" s="62">
        <v>4</v>
      </c>
      <c r="B46" s="63" t="s">
        <v>20</v>
      </c>
      <c r="C46" s="37">
        <f t="shared" si="3"/>
        <v>0</v>
      </c>
      <c r="D46" s="3">
        <f>'до 12 міс.'!D46+'12-24'!D46+'понад 24 міс.'!D46</f>
        <v>0</v>
      </c>
      <c r="E46" s="3">
        <f>'до 12 міс.'!E46+'12-24'!E46+'понад 24 міс.'!E46</f>
        <v>0</v>
      </c>
      <c r="F46" s="3">
        <f>'до 12 міс.'!F46+'12-24'!F46+'понад 24 міс.'!F46</f>
        <v>0</v>
      </c>
      <c r="G46" s="3">
        <f>'до 12 міс.'!G46+'12-24'!G46+'понад 24 міс.'!G46</f>
        <v>0</v>
      </c>
      <c r="H46" s="3">
        <f>'до 12 міс.'!H46+'12-24'!H46+'понад 24 міс.'!H46</f>
        <v>0</v>
      </c>
      <c r="I46" s="3">
        <f>'до 12 міс.'!I46+'12-24'!I46+'понад 24 міс.'!I46</f>
        <v>0</v>
      </c>
      <c r="J46" s="3">
        <f>'до 12 міс.'!J46+'12-24'!J46+'понад 24 міс.'!J46</f>
        <v>0</v>
      </c>
      <c r="K46" s="3">
        <f>'до 12 міс.'!K46+'12-24'!K46+'понад 24 міс.'!K46</f>
        <v>0</v>
      </c>
      <c r="L46" s="3">
        <f>'до 12 міс.'!L46+'12-24'!L46+'понад 24 міс.'!L46</f>
        <v>0</v>
      </c>
      <c r="M46" s="3">
        <f>'до 12 міс.'!M46+'12-24'!M46+'понад 24 міс.'!M46</f>
        <v>0</v>
      </c>
    </row>
    <row r="47" spans="1:13" x14ac:dyDescent="0.2">
      <c r="A47" s="62">
        <v>5</v>
      </c>
      <c r="B47" s="63" t="s">
        <v>21</v>
      </c>
      <c r="C47" s="37">
        <f t="shared" si="3"/>
        <v>0</v>
      </c>
      <c r="D47" s="3">
        <f>'до 12 міс.'!D47+'12-24'!D47+'понад 24 міс.'!D47</f>
        <v>0</v>
      </c>
      <c r="E47" s="3">
        <f>'до 12 міс.'!E47+'12-24'!E47+'понад 24 міс.'!E47</f>
        <v>0</v>
      </c>
      <c r="F47" s="3">
        <f>'до 12 міс.'!F47+'12-24'!F47+'понад 24 міс.'!F47</f>
        <v>0</v>
      </c>
      <c r="G47" s="3">
        <f>'до 12 міс.'!G47+'12-24'!G47+'понад 24 міс.'!G47</f>
        <v>0</v>
      </c>
      <c r="H47" s="3">
        <f>'до 12 міс.'!H47+'12-24'!H47+'понад 24 міс.'!H47</f>
        <v>0</v>
      </c>
      <c r="I47" s="3">
        <f>'до 12 міс.'!I47+'12-24'!I47+'понад 24 міс.'!I47</f>
        <v>0</v>
      </c>
      <c r="J47" s="3">
        <f>'до 12 міс.'!J47+'12-24'!J47+'понад 24 міс.'!J47</f>
        <v>0</v>
      </c>
      <c r="K47" s="3">
        <f>'до 12 міс.'!K47+'12-24'!K47+'понад 24 міс.'!K47</f>
        <v>0</v>
      </c>
      <c r="L47" s="3">
        <f>'до 12 міс.'!L47+'12-24'!L47+'понад 24 міс.'!L47</f>
        <v>0</v>
      </c>
      <c r="M47" s="3">
        <f>'до 12 міс.'!M47+'12-24'!M47+'понад 24 міс.'!M47</f>
        <v>0</v>
      </c>
    </row>
    <row r="48" spans="1:13" x14ac:dyDescent="0.2">
      <c r="A48" s="62">
        <v>6</v>
      </c>
      <c r="B48" s="63" t="s">
        <v>22</v>
      </c>
      <c r="C48" s="37">
        <f t="shared" si="3"/>
        <v>0</v>
      </c>
      <c r="D48" s="3">
        <f>'до 12 міс.'!D48+'12-24'!D48+'понад 24 міс.'!D48</f>
        <v>0</v>
      </c>
      <c r="E48" s="3">
        <f>'до 12 міс.'!E48+'12-24'!E48+'понад 24 міс.'!E48</f>
        <v>0</v>
      </c>
      <c r="F48" s="3">
        <f>'до 12 міс.'!F48+'12-24'!F48+'понад 24 міс.'!F48</f>
        <v>0</v>
      </c>
      <c r="G48" s="3">
        <f>'до 12 міс.'!G48+'12-24'!G48+'понад 24 міс.'!G48</f>
        <v>0</v>
      </c>
      <c r="H48" s="3">
        <f>'до 12 міс.'!H48+'12-24'!H48+'понад 24 міс.'!H48</f>
        <v>0</v>
      </c>
      <c r="I48" s="3">
        <f>'до 12 міс.'!I48+'12-24'!I48+'понад 24 міс.'!I48</f>
        <v>0</v>
      </c>
      <c r="J48" s="3">
        <f>'до 12 міс.'!J48+'12-24'!J48+'понад 24 міс.'!J48</f>
        <v>0</v>
      </c>
      <c r="K48" s="3">
        <f>'до 12 міс.'!K48+'12-24'!K48+'понад 24 міс.'!K48</f>
        <v>0</v>
      </c>
      <c r="L48" s="3">
        <f>'до 12 міс.'!L48+'12-24'!L48+'понад 24 міс.'!L48</f>
        <v>0</v>
      </c>
      <c r="M48" s="3">
        <f>'до 12 міс.'!M48+'12-24'!M48+'понад 24 міс.'!M48</f>
        <v>0</v>
      </c>
    </row>
    <row r="49" spans="1:13" x14ac:dyDescent="0.2">
      <c r="A49" s="62">
        <v>7</v>
      </c>
      <c r="B49" s="63" t="s">
        <v>23</v>
      </c>
      <c r="C49" s="37">
        <f t="shared" si="3"/>
        <v>0</v>
      </c>
      <c r="D49" s="3">
        <f>'до 12 міс.'!D49+'12-24'!D49+'понад 24 міс.'!D49</f>
        <v>0</v>
      </c>
      <c r="E49" s="3">
        <f>'до 12 міс.'!E49+'12-24'!E49+'понад 24 міс.'!E49</f>
        <v>0</v>
      </c>
      <c r="F49" s="3">
        <f>'до 12 міс.'!F49+'12-24'!F49+'понад 24 міс.'!F49</f>
        <v>0</v>
      </c>
      <c r="G49" s="3">
        <f>'до 12 міс.'!G49+'12-24'!G49+'понад 24 міс.'!G49</f>
        <v>0</v>
      </c>
      <c r="H49" s="3">
        <f>'до 12 міс.'!H49+'12-24'!H49+'понад 24 міс.'!H49</f>
        <v>0</v>
      </c>
      <c r="I49" s="3">
        <f>'до 12 міс.'!I49+'12-24'!I49+'понад 24 міс.'!I49</f>
        <v>0</v>
      </c>
      <c r="J49" s="3">
        <f>'до 12 міс.'!J49+'12-24'!J49+'понад 24 міс.'!J49</f>
        <v>0</v>
      </c>
      <c r="K49" s="3">
        <f>'до 12 міс.'!K49+'12-24'!K49+'понад 24 міс.'!K49</f>
        <v>0</v>
      </c>
      <c r="L49" s="3">
        <f>'до 12 міс.'!L49+'12-24'!L49+'понад 24 міс.'!L49</f>
        <v>0</v>
      </c>
      <c r="M49" s="3">
        <f>'до 12 міс.'!M49+'12-24'!M49+'понад 24 міс.'!M49</f>
        <v>0</v>
      </c>
    </row>
    <row r="50" spans="1:13" x14ac:dyDescent="0.2">
      <c r="A50" s="36">
        <v>8</v>
      </c>
      <c r="B50" s="2" t="s">
        <v>24</v>
      </c>
      <c r="C50" s="37">
        <f t="shared" si="3"/>
        <v>0</v>
      </c>
      <c r="D50" s="3">
        <f>'до 12 міс.'!D50+'12-24'!D50+'понад 24 міс.'!D50</f>
        <v>0</v>
      </c>
      <c r="E50" s="3">
        <f>'до 12 міс.'!E50+'12-24'!E50+'понад 24 міс.'!E50</f>
        <v>0</v>
      </c>
      <c r="F50" s="3">
        <f>'до 12 міс.'!F50+'12-24'!F50+'понад 24 міс.'!F50</f>
        <v>0</v>
      </c>
      <c r="G50" s="3">
        <f>'до 12 міс.'!G50+'12-24'!G50+'понад 24 міс.'!G50</f>
        <v>0</v>
      </c>
      <c r="H50" s="3">
        <f>'до 12 міс.'!H50+'12-24'!H50+'понад 24 міс.'!H50</f>
        <v>0</v>
      </c>
      <c r="I50" s="3">
        <f>'до 12 міс.'!I50+'12-24'!I50+'понад 24 міс.'!I50</f>
        <v>0</v>
      </c>
      <c r="J50" s="3">
        <f>'до 12 міс.'!J50+'12-24'!J50+'понад 24 міс.'!J50</f>
        <v>0</v>
      </c>
      <c r="K50" s="3">
        <f>'до 12 міс.'!K50+'12-24'!K50+'понад 24 міс.'!K50</f>
        <v>0</v>
      </c>
      <c r="L50" s="3">
        <f>'до 12 міс.'!L50+'12-24'!L50+'понад 24 міс.'!L50</f>
        <v>0</v>
      </c>
      <c r="M50" s="3">
        <f>'до 12 міс.'!M50+'12-24'!M50+'понад 24 міс.'!M50</f>
        <v>0</v>
      </c>
    </row>
    <row r="51" spans="1:13" x14ac:dyDescent="0.2">
      <c r="A51" s="62">
        <v>9</v>
      </c>
      <c r="B51" s="63" t="s">
        <v>25</v>
      </c>
      <c r="C51" s="37">
        <f t="shared" si="3"/>
        <v>0</v>
      </c>
      <c r="D51" s="3">
        <f>'до 12 міс.'!D51+'12-24'!D51+'понад 24 міс.'!D51</f>
        <v>0</v>
      </c>
      <c r="E51" s="3">
        <f>'до 12 міс.'!E51+'12-24'!E51+'понад 24 міс.'!E51</f>
        <v>0</v>
      </c>
      <c r="F51" s="3">
        <f>'до 12 міс.'!F51+'12-24'!F51+'понад 24 міс.'!F51</f>
        <v>0</v>
      </c>
      <c r="G51" s="3">
        <f>'до 12 міс.'!G51+'12-24'!G51+'понад 24 міс.'!G51</f>
        <v>0</v>
      </c>
      <c r="H51" s="3">
        <f>'до 12 міс.'!H51+'12-24'!H51+'понад 24 міс.'!H51</f>
        <v>0</v>
      </c>
      <c r="I51" s="3">
        <f>'до 12 міс.'!I51+'12-24'!I51+'понад 24 міс.'!I51</f>
        <v>0</v>
      </c>
      <c r="J51" s="3">
        <f>'до 12 міс.'!J51+'12-24'!J51+'понад 24 міс.'!J51</f>
        <v>0</v>
      </c>
      <c r="K51" s="3">
        <f>'до 12 міс.'!K51+'12-24'!K51+'понад 24 міс.'!K51</f>
        <v>0</v>
      </c>
      <c r="L51" s="3">
        <f>'до 12 міс.'!L51+'12-24'!L51+'понад 24 міс.'!L51</f>
        <v>0</v>
      </c>
      <c r="M51" s="3">
        <f>'до 12 міс.'!M51+'12-24'!M51+'понад 24 міс.'!M51</f>
        <v>0</v>
      </c>
    </row>
    <row r="52" spans="1:13" x14ac:dyDescent="0.2">
      <c r="A52" s="62">
        <v>10</v>
      </c>
      <c r="B52" s="63" t="s">
        <v>26</v>
      </c>
      <c r="C52" s="37">
        <f t="shared" si="3"/>
        <v>0</v>
      </c>
      <c r="D52" s="3">
        <f>'до 12 міс.'!D52+'12-24'!D52+'понад 24 міс.'!D52</f>
        <v>0</v>
      </c>
      <c r="E52" s="3">
        <f>'до 12 міс.'!E52+'12-24'!E52+'понад 24 міс.'!E52</f>
        <v>0</v>
      </c>
      <c r="F52" s="3">
        <f>'до 12 міс.'!F52+'12-24'!F52+'понад 24 міс.'!F52</f>
        <v>0</v>
      </c>
      <c r="G52" s="3">
        <f>'до 12 міс.'!G52+'12-24'!G52+'понад 24 міс.'!G52</f>
        <v>0</v>
      </c>
      <c r="H52" s="3">
        <f>'до 12 міс.'!H52+'12-24'!H52+'понад 24 міс.'!H52</f>
        <v>0</v>
      </c>
      <c r="I52" s="3">
        <f>'до 12 міс.'!I52+'12-24'!I52+'понад 24 міс.'!I52</f>
        <v>0</v>
      </c>
      <c r="J52" s="3">
        <f>'до 12 міс.'!J52+'12-24'!J52+'понад 24 міс.'!J52</f>
        <v>0</v>
      </c>
      <c r="K52" s="3">
        <f>'до 12 міс.'!K52+'12-24'!K52+'понад 24 міс.'!K52</f>
        <v>0</v>
      </c>
      <c r="L52" s="3">
        <f>'до 12 міс.'!L52+'12-24'!L52+'понад 24 міс.'!L52</f>
        <v>0</v>
      </c>
      <c r="M52" s="3">
        <f>'до 12 міс.'!M52+'12-24'!M52+'понад 24 міс.'!M52</f>
        <v>0</v>
      </c>
    </row>
    <row r="53" spans="1:13" x14ac:dyDescent="0.2">
      <c r="A53" s="62">
        <v>11</v>
      </c>
      <c r="B53" s="63" t="s">
        <v>27</v>
      </c>
      <c r="C53" s="37">
        <f t="shared" si="3"/>
        <v>0</v>
      </c>
      <c r="D53" s="3">
        <f>'до 12 міс.'!D53+'12-24'!D53+'понад 24 міс.'!D53</f>
        <v>0</v>
      </c>
      <c r="E53" s="3">
        <f>'до 12 міс.'!E53+'12-24'!E53+'понад 24 міс.'!E53</f>
        <v>0</v>
      </c>
      <c r="F53" s="3">
        <f>'до 12 міс.'!F53+'12-24'!F53+'понад 24 міс.'!F53</f>
        <v>0</v>
      </c>
      <c r="G53" s="3">
        <f>'до 12 міс.'!G53+'12-24'!G53+'понад 24 міс.'!G53</f>
        <v>0</v>
      </c>
      <c r="H53" s="3">
        <f>'до 12 міс.'!H53+'12-24'!H53+'понад 24 міс.'!H53</f>
        <v>0</v>
      </c>
      <c r="I53" s="3">
        <f>'до 12 міс.'!I53+'12-24'!I53+'понад 24 міс.'!I53</f>
        <v>0</v>
      </c>
      <c r="J53" s="3">
        <f>'до 12 міс.'!J53+'12-24'!J53+'понад 24 міс.'!J53</f>
        <v>0</v>
      </c>
      <c r="K53" s="3">
        <f>'до 12 міс.'!K53+'12-24'!K53+'понад 24 міс.'!K53</f>
        <v>0</v>
      </c>
      <c r="L53" s="3">
        <f>'до 12 міс.'!L53+'12-24'!L53+'понад 24 міс.'!L53</f>
        <v>0</v>
      </c>
      <c r="M53" s="3">
        <f>'до 12 міс.'!M53+'12-24'!M53+'понад 24 міс.'!M53</f>
        <v>0</v>
      </c>
    </row>
    <row r="54" spans="1:13" x14ac:dyDescent="0.2">
      <c r="A54" s="62">
        <v>12</v>
      </c>
      <c r="B54" s="63" t="s">
        <v>28</v>
      </c>
      <c r="C54" s="58">
        <f t="shared" si="3"/>
        <v>0</v>
      </c>
      <c r="D54" s="3">
        <f>'до 12 міс.'!D54+'12-24'!D54+'понад 24 міс.'!D54</f>
        <v>0</v>
      </c>
      <c r="E54" s="3">
        <f>'до 12 міс.'!E54+'12-24'!E54+'понад 24 міс.'!E54</f>
        <v>0</v>
      </c>
      <c r="F54" s="3">
        <f>'до 12 міс.'!F54+'12-24'!F54+'понад 24 міс.'!F54</f>
        <v>0</v>
      </c>
      <c r="G54" s="3">
        <f>'до 12 міс.'!G54+'12-24'!G54+'понад 24 міс.'!G54</f>
        <v>0</v>
      </c>
      <c r="H54" s="3">
        <f>'до 12 міс.'!H54+'12-24'!H54+'понад 24 міс.'!H54</f>
        <v>0</v>
      </c>
      <c r="I54" s="3">
        <f>'до 12 міс.'!I54+'12-24'!I54+'понад 24 міс.'!I54</f>
        <v>0</v>
      </c>
      <c r="J54" s="3">
        <f>'до 12 міс.'!J54+'12-24'!J54+'понад 24 міс.'!J54</f>
        <v>0</v>
      </c>
      <c r="K54" s="3">
        <f>'до 12 міс.'!K54+'12-24'!K54+'понад 24 міс.'!K54</f>
        <v>0</v>
      </c>
      <c r="L54" s="3">
        <f>'до 12 міс.'!L54+'12-24'!L54+'понад 24 міс.'!L54</f>
        <v>0</v>
      </c>
      <c r="M54" s="3">
        <f>'до 12 міс.'!M54+'12-24'!M54+'понад 24 міс.'!M54</f>
        <v>0</v>
      </c>
    </row>
    <row r="55" spans="1:13" x14ac:dyDescent="0.2">
      <c r="A55" s="62">
        <v>13</v>
      </c>
      <c r="B55" s="63" t="s">
        <v>29</v>
      </c>
      <c r="C55" s="37">
        <f t="shared" si="3"/>
        <v>0</v>
      </c>
      <c r="D55" s="3">
        <f>'до 12 міс.'!D55+'12-24'!D55+'понад 24 міс.'!D55</f>
        <v>0</v>
      </c>
      <c r="E55" s="3">
        <f>'до 12 міс.'!E55+'12-24'!E55+'понад 24 міс.'!E55</f>
        <v>0</v>
      </c>
      <c r="F55" s="3">
        <f>'до 12 міс.'!F55+'12-24'!F55+'понад 24 міс.'!F55</f>
        <v>0</v>
      </c>
      <c r="G55" s="3">
        <f>'до 12 міс.'!G55+'12-24'!G55+'понад 24 міс.'!G55</f>
        <v>0</v>
      </c>
      <c r="H55" s="3">
        <f>'до 12 міс.'!H55+'12-24'!H55+'понад 24 міс.'!H55</f>
        <v>0</v>
      </c>
      <c r="I55" s="3">
        <f>'до 12 міс.'!I55+'12-24'!I55+'понад 24 міс.'!I55</f>
        <v>0</v>
      </c>
      <c r="J55" s="3">
        <f>'до 12 міс.'!J55+'12-24'!J55+'понад 24 міс.'!J55</f>
        <v>0</v>
      </c>
      <c r="K55" s="3">
        <f>'до 12 міс.'!K55+'12-24'!K55+'понад 24 міс.'!K55</f>
        <v>0</v>
      </c>
      <c r="L55" s="3">
        <f>'до 12 міс.'!L55+'12-24'!L55+'понад 24 міс.'!L55</f>
        <v>0</v>
      </c>
      <c r="M55" s="3">
        <f>'до 12 міс.'!M55+'12-24'!M55+'понад 24 міс.'!M55</f>
        <v>0</v>
      </c>
    </row>
    <row r="56" spans="1:13" x14ac:dyDescent="0.2">
      <c r="A56" s="36">
        <v>14</v>
      </c>
      <c r="B56" s="2" t="s">
        <v>30</v>
      </c>
      <c r="C56" s="37">
        <f t="shared" si="3"/>
        <v>0</v>
      </c>
      <c r="D56" s="3">
        <f>'до 12 міс.'!D56+'12-24'!D56+'понад 24 міс.'!D56</f>
        <v>0</v>
      </c>
      <c r="E56" s="3">
        <f>'до 12 міс.'!E56+'12-24'!E56+'понад 24 міс.'!E56</f>
        <v>0</v>
      </c>
      <c r="F56" s="3">
        <f>'до 12 міс.'!F56+'12-24'!F56+'понад 24 міс.'!F56</f>
        <v>0</v>
      </c>
      <c r="G56" s="3">
        <f>'до 12 міс.'!G56+'12-24'!G56+'понад 24 міс.'!G56</f>
        <v>0</v>
      </c>
      <c r="H56" s="3">
        <f>'до 12 міс.'!H56+'12-24'!H56+'понад 24 міс.'!H56</f>
        <v>0</v>
      </c>
      <c r="I56" s="3">
        <f>'до 12 міс.'!I56+'12-24'!I56+'понад 24 міс.'!I56</f>
        <v>0</v>
      </c>
      <c r="J56" s="3">
        <f>'до 12 міс.'!J56+'12-24'!J56+'понад 24 міс.'!J56</f>
        <v>0</v>
      </c>
      <c r="K56" s="3">
        <f>'до 12 міс.'!K56+'12-24'!K56+'понад 24 міс.'!K56</f>
        <v>0</v>
      </c>
      <c r="L56" s="3">
        <f>'до 12 міс.'!L56+'12-24'!L56+'понад 24 міс.'!L56</f>
        <v>0</v>
      </c>
      <c r="M56" s="3">
        <f>'до 12 міс.'!M56+'12-24'!M56+'понад 24 міс.'!M56</f>
        <v>0</v>
      </c>
    </row>
    <row r="57" spans="1:13" x14ac:dyDescent="0.2">
      <c r="A57" s="36">
        <v>15</v>
      </c>
      <c r="B57" s="2" t="s">
        <v>31</v>
      </c>
      <c r="C57" s="37">
        <f t="shared" si="3"/>
        <v>0</v>
      </c>
      <c r="D57" s="3">
        <f>'до 12 міс.'!D57+'12-24'!D57+'понад 24 міс.'!D57</f>
        <v>0</v>
      </c>
      <c r="E57" s="3">
        <f>'до 12 міс.'!E57+'12-24'!E57+'понад 24 міс.'!E57</f>
        <v>0</v>
      </c>
      <c r="F57" s="3">
        <f>'до 12 міс.'!F57+'12-24'!F57+'понад 24 міс.'!F57</f>
        <v>0</v>
      </c>
      <c r="G57" s="3">
        <f>'до 12 міс.'!G57+'12-24'!G57+'понад 24 міс.'!G57</f>
        <v>0</v>
      </c>
      <c r="H57" s="3">
        <f>'до 12 міс.'!H57+'12-24'!H57+'понад 24 міс.'!H57</f>
        <v>0</v>
      </c>
      <c r="I57" s="3">
        <f>'до 12 міс.'!I57+'12-24'!I57+'понад 24 міс.'!I57</f>
        <v>0</v>
      </c>
      <c r="J57" s="3">
        <f>'до 12 міс.'!J57+'12-24'!J57+'понад 24 міс.'!J57</f>
        <v>0</v>
      </c>
      <c r="K57" s="3">
        <f>'до 12 міс.'!K57+'12-24'!K57+'понад 24 міс.'!K57</f>
        <v>0</v>
      </c>
      <c r="L57" s="3">
        <f>'до 12 міс.'!L57+'12-24'!L57+'понад 24 міс.'!L57</f>
        <v>0</v>
      </c>
      <c r="M57" s="3">
        <f>'до 12 міс.'!M57+'12-24'!M57+'понад 24 міс.'!M57</f>
        <v>0</v>
      </c>
    </row>
    <row r="58" spans="1:13" x14ac:dyDescent="0.2">
      <c r="A58" s="36">
        <v>16</v>
      </c>
      <c r="B58" s="2" t="s">
        <v>32</v>
      </c>
      <c r="C58" s="37">
        <f t="shared" si="3"/>
        <v>0</v>
      </c>
      <c r="D58" s="3">
        <f>'до 12 міс.'!D58+'12-24'!D58+'понад 24 міс.'!D58</f>
        <v>0</v>
      </c>
      <c r="E58" s="3">
        <f>'до 12 міс.'!E58+'12-24'!E58+'понад 24 міс.'!E58</f>
        <v>0</v>
      </c>
      <c r="F58" s="3">
        <f>'до 12 міс.'!F58+'12-24'!F58+'понад 24 міс.'!F58</f>
        <v>0</v>
      </c>
      <c r="G58" s="3">
        <f>'до 12 міс.'!G58+'12-24'!G58+'понад 24 міс.'!G58</f>
        <v>0</v>
      </c>
      <c r="H58" s="3">
        <f>'до 12 міс.'!H58+'12-24'!H58+'понад 24 міс.'!H58</f>
        <v>0</v>
      </c>
      <c r="I58" s="3">
        <f>'до 12 міс.'!I58+'12-24'!I58+'понад 24 міс.'!I58</f>
        <v>0</v>
      </c>
      <c r="J58" s="3">
        <f>'до 12 міс.'!J58+'12-24'!J58+'понад 24 міс.'!J58</f>
        <v>0</v>
      </c>
      <c r="K58" s="3">
        <f>'до 12 міс.'!K58+'12-24'!K58+'понад 24 міс.'!K58</f>
        <v>0</v>
      </c>
      <c r="L58" s="3">
        <f>'до 12 міс.'!L58+'12-24'!L58+'понад 24 міс.'!L58</f>
        <v>0</v>
      </c>
      <c r="M58" s="3">
        <f>'до 12 міс.'!M58+'12-24'!M58+'понад 24 міс.'!M58</f>
        <v>0</v>
      </c>
    </row>
    <row r="59" spans="1:13" x14ac:dyDescent="0.2">
      <c r="A59" s="62">
        <v>17</v>
      </c>
      <c r="B59" s="63" t="s">
        <v>33</v>
      </c>
      <c r="C59" s="37">
        <f t="shared" si="3"/>
        <v>0</v>
      </c>
      <c r="D59" s="3">
        <f>'до 12 міс.'!D59+'12-24'!D59+'понад 24 міс.'!D59</f>
        <v>0</v>
      </c>
      <c r="E59" s="3">
        <f>'до 12 міс.'!E59+'12-24'!E59+'понад 24 міс.'!E59</f>
        <v>0</v>
      </c>
      <c r="F59" s="3">
        <f>'до 12 міс.'!F59+'12-24'!F59+'понад 24 міс.'!F59</f>
        <v>0</v>
      </c>
      <c r="G59" s="3">
        <f>'до 12 міс.'!G59+'12-24'!G59+'понад 24 міс.'!G59</f>
        <v>0</v>
      </c>
      <c r="H59" s="3">
        <f>'до 12 міс.'!H59+'12-24'!H59+'понад 24 міс.'!H59</f>
        <v>0</v>
      </c>
      <c r="I59" s="3">
        <f>'до 12 міс.'!I59+'12-24'!I59+'понад 24 міс.'!I59</f>
        <v>0</v>
      </c>
      <c r="J59" s="3">
        <f>'до 12 міс.'!J59+'12-24'!J59+'понад 24 міс.'!J59</f>
        <v>0</v>
      </c>
      <c r="K59" s="3">
        <f>'до 12 міс.'!K59+'12-24'!K59+'понад 24 міс.'!K59</f>
        <v>0</v>
      </c>
      <c r="L59" s="3">
        <f>'до 12 міс.'!L59+'12-24'!L59+'понад 24 міс.'!L59</f>
        <v>0</v>
      </c>
      <c r="M59" s="3">
        <f>'до 12 міс.'!M59+'12-24'!M59+'понад 24 міс.'!M59</f>
        <v>0</v>
      </c>
    </row>
    <row r="60" spans="1:13" x14ac:dyDescent="0.2">
      <c r="A60" s="62">
        <v>18</v>
      </c>
      <c r="B60" s="63" t="s">
        <v>34</v>
      </c>
      <c r="C60" s="37">
        <f t="shared" si="3"/>
        <v>0</v>
      </c>
      <c r="D60" s="3">
        <f>'до 12 міс.'!D60+'12-24'!D60+'понад 24 міс.'!D60</f>
        <v>0</v>
      </c>
      <c r="E60" s="3">
        <f>'до 12 міс.'!E60+'12-24'!E60+'понад 24 міс.'!E60</f>
        <v>0</v>
      </c>
      <c r="F60" s="3">
        <f>'до 12 міс.'!F60+'12-24'!F60+'понад 24 міс.'!F60</f>
        <v>0</v>
      </c>
      <c r="G60" s="3">
        <f>'до 12 міс.'!G60+'12-24'!G60+'понад 24 міс.'!G60</f>
        <v>0</v>
      </c>
      <c r="H60" s="3">
        <f>'до 12 міс.'!H60+'12-24'!H60+'понад 24 міс.'!H60</f>
        <v>0</v>
      </c>
      <c r="I60" s="3">
        <f>'до 12 міс.'!I60+'12-24'!I60+'понад 24 міс.'!I60</f>
        <v>0</v>
      </c>
      <c r="J60" s="3">
        <f>'до 12 міс.'!J60+'12-24'!J60+'понад 24 міс.'!J60</f>
        <v>0</v>
      </c>
      <c r="K60" s="3">
        <f>'до 12 міс.'!K60+'12-24'!K60+'понад 24 міс.'!K60</f>
        <v>0</v>
      </c>
      <c r="L60" s="3">
        <f>'до 12 міс.'!L60+'12-24'!L60+'понад 24 міс.'!L60</f>
        <v>0</v>
      </c>
      <c r="M60" s="3">
        <f>'до 12 міс.'!M60+'12-24'!M60+'понад 24 міс.'!M60</f>
        <v>0</v>
      </c>
    </row>
    <row r="61" spans="1:13" x14ac:dyDescent="0.2">
      <c r="A61" s="36">
        <v>19</v>
      </c>
      <c r="B61" s="2" t="s">
        <v>35</v>
      </c>
      <c r="C61" s="37">
        <f t="shared" si="3"/>
        <v>0</v>
      </c>
      <c r="D61" s="3">
        <f>'до 12 міс.'!D61+'12-24'!D61+'понад 24 міс.'!D61</f>
        <v>0</v>
      </c>
      <c r="E61" s="3">
        <f>'до 12 міс.'!E61+'12-24'!E61+'понад 24 міс.'!E61</f>
        <v>0</v>
      </c>
      <c r="F61" s="3">
        <f>'до 12 міс.'!F61+'12-24'!F61+'понад 24 міс.'!F61</f>
        <v>0</v>
      </c>
      <c r="G61" s="3">
        <f>'до 12 міс.'!G61+'12-24'!G61+'понад 24 міс.'!G61</f>
        <v>0</v>
      </c>
      <c r="H61" s="3">
        <f>'до 12 міс.'!H61+'12-24'!H61+'понад 24 міс.'!H61</f>
        <v>0</v>
      </c>
      <c r="I61" s="3">
        <f>'до 12 міс.'!I61+'12-24'!I61+'понад 24 міс.'!I61</f>
        <v>0</v>
      </c>
      <c r="J61" s="3">
        <f>'до 12 міс.'!J61+'12-24'!J61+'понад 24 міс.'!J61</f>
        <v>0</v>
      </c>
      <c r="K61" s="3">
        <f>'до 12 міс.'!K61+'12-24'!K61+'понад 24 міс.'!K61</f>
        <v>0</v>
      </c>
      <c r="L61" s="3">
        <f>'до 12 міс.'!L61+'12-24'!L61+'понад 24 міс.'!L61</f>
        <v>0</v>
      </c>
      <c r="M61" s="3">
        <f>'до 12 міс.'!M61+'12-24'!M61+'понад 24 міс.'!M61</f>
        <v>0</v>
      </c>
    </row>
    <row r="62" spans="1:13" x14ac:dyDescent="0.2">
      <c r="A62" s="62">
        <v>20</v>
      </c>
      <c r="B62" s="63" t="s">
        <v>36</v>
      </c>
      <c r="C62" s="37">
        <f t="shared" si="3"/>
        <v>0</v>
      </c>
      <c r="D62" s="3">
        <f>'до 12 міс.'!D62+'12-24'!D62+'понад 24 міс.'!D62</f>
        <v>0</v>
      </c>
      <c r="E62" s="3">
        <f>'до 12 міс.'!E62+'12-24'!E62+'понад 24 міс.'!E62</f>
        <v>0</v>
      </c>
      <c r="F62" s="3">
        <f>'до 12 міс.'!F62+'12-24'!F62+'понад 24 міс.'!F62</f>
        <v>0</v>
      </c>
      <c r="G62" s="3">
        <f>'до 12 міс.'!G62+'12-24'!G62+'понад 24 міс.'!G62</f>
        <v>0</v>
      </c>
      <c r="H62" s="3">
        <f>'до 12 міс.'!H62+'12-24'!H62+'понад 24 міс.'!H62</f>
        <v>0</v>
      </c>
      <c r="I62" s="3">
        <f>'до 12 міс.'!I62+'12-24'!I62+'понад 24 міс.'!I62</f>
        <v>0</v>
      </c>
      <c r="J62" s="3">
        <f>'до 12 міс.'!J62+'12-24'!J62+'понад 24 міс.'!J62</f>
        <v>0</v>
      </c>
      <c r="K62" s="3">
        <f>'до 12 міс.'!K62+'12-24'!K62+'понад 24 міс.'!K62</f>
        <v>0</v>
      </c>
      <c r="L62" s="3">
        <f>'до 12 міс.'!L62+'12-24'!L62+'понад 24 міс.'!L62</f>
        <v>0</v>
      </c>
      <c r="M62" s="3">
        <f>'до 12 міс.'!M62+'12-24'!M62+'понад 24 міс.'!M62</f>
        <v>0</v>
      </c>
    </row>
    <row r="63" spans="1:13" x14ac:dyDescent="0.2">
      <c r="A63" s="62">
        <v>21</v>
      </c>
      <c r="B63" s="63" t="s">
        <v>37</v>
      </c>
      <c r="C63" s="37">
        <f t="shared" si="3"/>
        <v>0</v>
      </c>
      <c r="D63" s="3">
        <f>'до 12 міс.'!D63+'12-24'!D63+'понад 24 міс.'!D63</f>
        <v>0</v>
      </c>
      <c r="E63" s="3">
        <f>'до 12 міс.'!E63+'12-24'!E63+'понад 24 міс.'!E63</f>
        <v>0</v>
      </c>
      <c r="F63" s="3">
        <f>'до 12 міс.'!F63+'12-24'!F63+'понад 24 міс.'!F63</f>
        <v>0</v>
      </c>
      <c r="G63" s="3">
        <f>'до 12 міс.'!G63+'12-24'!G63+'понад 24 міс.'!G63</f>
        <v>0</v>
      </c>
      <c r="H63" s="3">
        <f>'до 12 міс.'!H63+'12-24'!H63+'понад 24 міс.'!H63</f>
        <v>0</v>
      </c>
      <c r="I63" s="3">
        <f>'до 12 міс.'!I63+'12-24'!I63+'понад 24 міс.'!I63</f>
        <v>0</v>
      </c>
      <c r="J63" s="3">
        <f>'до 12 міс.'!J63+'12-24'!J63+'понад 24 міс.'!J63</f>
        <v>0</v>
      </c>
      <c r="K63" s="3">
        <f>'до 12 міс.'!K63+'12-24'!K63+'понад 24 міс.'!K63</f>
        <v>0</v>
      </c>
      <c r="L63" s="3">
        <f>'до 12 міс.'!L63+'12-24'!L63+'понад 24 міс.'!L63</f>
        <v>0</v>
      </c>
      <c r="M63" s="3">
        <f>'до 12 міс.'!M63+'12-24'!M63+'понад 24 міс.'!M63</f>
        <v>0</v>
      </c>
    </row>
    <row r="64" spans="1:13" x14ac:dyDescent="0.2">
      <c r="A64" s="62">
        <v>22</v>
      </c>
      <c r="B64" s="63" t="s">
        <v>38</v>
      </c>
      <c r="C64" s="37">
        <f t="shared" si="3"/>
        <v>0</v>
      </c>
      <c r="D64" s="3">
        <f>'до 12 міс.'!D64+'12-24'!D64+'понад 24 міс.'!D64</f>
        <v>0</v>
      </c>
      <c r="E64" s="3">
        <f>'до 12 міс.'!E64+'12-24'!E64+'понад 24 міс.'!E64</f>
        <v>0</v>
      </c>
      <c r="F64" s="3">
        <f>'до 12 міс.'!F64+'12-24'!F64+'понад 24 міс.'!F64</f>
        <v>0</v>
      </c>
      <c r="G64" s="3">
        <f>'до 12 міс.'!G64+'12-24'!G64+'понад 24 міс.'!G64</f>
        <v>0</v>
      </c>
      <c r="H64" s="3">
        <f>'до 12 міс.'!H64+'12-24'!H64+'понад 24 міс.'!H64</f>
        <v>0</v>
      </c>
      <c r="I64" s="3">
        <f>'до 12 міс.'!I64+'12-24'!I64+'понад 24 міс.'!I64</f>
        <v>0</v>
      </c>
      <c r="J64" s="3">
        <f>'до 12 міс.'!J64+'12-24'!J64+'понад 24 міс.'!J64</f>
        <v>0</v>
      </c>
      <c r="K64" s="3">
        <f>'до 12 міс.'!K64+'12-24'!K64+'понад 24 міс.'!K64</f>
        <v>0</v>
      </c>
      <c r="L64" s="3">
        <f>'до 12 міс.'!L64+'12-24'!L64+'понад 24 міс.'!L64</f>
        <v>0</v>
      </c>
      <c r="M64" s="3">
        <f>'до 12 міс.'!M64+'12-24'!M64+'понад 24 міс.'!M64</f>
        <v>0</v>
      </c>
    </row>
    <row r="65" spans="1:13" x14ac:dyDescent="0.2">
      <c r="A65" s="62">
        <v>23</v>
      </c>
      <c r="B65" s="63" t="s">
        <v>39</v>
      </c>
      <c r="C65" s="37">
        <f t="shared" si="3"/>
        <v>0</v>
      </c>
      <c r="D65" s="3">
        <f>'до 12 міс.'!D65+'12-24'!D65+'понад 24 міс.'!D65</f>
        <v>0</v>
      </c>
      <c r="E65" s="3">
        <f>'до 12 міс.'!E65+'12-24'!E65+'понад 24 міс.'!E65</f>
        <v>0</v>
      </c>
      <c r="F65" s="3">
        <f>'до 12 міс.'!F65+'12-24'!F65+'понад 24 міс.'!F65</f>
        <v>0</v>
      </c>
      <c r="G65" s="3">
        <f>'до 12 міс.'!G65+'12-24'!G65+'понад 24 міс.'!G65</f>
        <v>0</v>
      </c>
      <c r="H65" s="3">
        <f>'до 12 міс.'!H65+'12-24'!H65+'понад 24 міс.'!H65</f>
        <v>0</v>
      </c>
      <c r="I65" s="3">
        <f>'до 12 міс.'!I65+'12-24'!I65+'понад 24 міс.'!I65</f>
        <v>0</v>
      </c>
      <c r="J65" s="3">
        <f>'до 12 міс.'!J65+'12-24'!J65+'понад 24 міс.'!J65</f>
        <v>0</v>
      </c>
      <c r="K65" s="3">
        <f>'до 12 міс.'!K65+'12-24'!K65+'понад 24 міс.'!K65</f>
        <v>0</v>
      </c>
      <c r="L65" s="3">
        <f>'до 12 міс.'!L65+'12-24'!L65+'понад 24 міс.'!L65</f>
        <v>0</v>
      </c>
      <c r="M65" s="3">
        <f>'до 12 міс.'!M65+'12-24'!M65+'понад 24 міс.'!M65</f>
        <v>0</v>
      </c>
    </row>
    <row r="66" spans="1:13" x14ac:dyDescent="0.2">
      <c r="A66" s="62">
        <v>24</v>
      </c>
      <c r="B66" s="63" t="s">
        <v>40</v>
      </c>
      <c r="C66" s="37">
        <f t="shared" si="3"/>
        <v>0</v>
      </c>
      <c r="D66" s="3">
        <f>'до 12 міс.'!D66+'12-24'!D66+'понад 24 міс.'!D66</f>
        <v>0</v>
      </c>
      <c r="E66" s="3">
        <f>'до 12 міс.'!E66+'12-24'!E66+'понад 24 міс.'!E66</f>
        <v>0</v>
      </c>
      <c r="F66" s="3">
        <f>'до 12 міс.'!F66+'12-24'!F66+'понад 24 міс.'!F66</f>
        <v>0</v>
      </c>
      <c r="G66" s="3">
        <f>'до 12 міс.'!G66+'12-24'!G66+'понад 24 міс.'!G66</f>
        <v>0</v>
      </c>
      <c r="H66" s="3">
        <f>'до 12 міс.'!H66+'12-24'!H66+'понад 24 міс.'!H66</f>
        <v>0</v>
      </c>
      <c r="I66" s="3">
        <f>'до 12 міс.'!I66+'12-24'!I66+'понад 24 міс.'!I66</f>
        <v>0</v>
      </c>
      <c r="J66" s="3">
        <f>'до 12 міс.'!J66+'12-24'!J66+'понад 24 міс.'!J66</f>
        <v>0</v>
      </c>
      <c r="K66" s="3">
        <f>'до 12 міс.'!K66+'12-24'!K66+'понад 24 міс.'!K66</f>
        <v>0</v>
      </c>
      <c r="L66" s="3">
        <f>'до 12 міс.'!L66+'12-24'!L66+'понад 24 міс.'!L66</f>
        <v>0</v>
      </c>
      <c r="M66" s="3">
        <f>'до 12 міс.'!M66+'12-24'!M66+'понад 24 міс.'!M66</f>
        <v>0</v>
      </c>
    </row>
    <row r="67" spans="1:13" x14ac:dyDescent="0.2">
      <c r="A67" s="62">
        <v>25</v>
      </c>
      <c r="B67" s="63" t="s">
        <v>41</v>
      </c>
      <c r="C67" s="37">
        <f t="shared" si="3"/>
        <v>0</v>
      </c>
      <c r="D67" s="3">
        <f>'до 12 міс.'!D67+'12-24'!D67+'понад 24 міс.'!D67</f>
        <v>0</v>
      </c>
      <c r="E67" s="3">
        <f>'до 12 міс.'!E67+'12-24'!E67+'понад 24 міс.'!E67</f>
        <v>0</v>
      </c>
      <c r="F67" s="3">
        <f>'до 12 міс.'!F67+'12-24'!F67+'понад 24 міс.'!F67</f>
        <v>0</v>
      </c>
      <c r="G67" s="3">
        <f>'до 12 міс.'!G67+'12-24'!G67+'понад 24 міс.'!G67</f>
        <v>0</v>
      </c>
      <c r="H67" s="3">
        <f>'до 12 міс.'!H67+'12-24'!H67+'понад 24 міс.'!H67</f>
        <v>0</v>
      </c>
      <c r="I67" s="3">
        <f>'до 12 міс.'!I67+'12-24'!I67+'понад 24 міс.'!I67</f>
        <v>0</v>
      </c>
      <c r="J67" s="3">
        <f>'до 12 міс.'!J67+'12-24'!J67+'понад 24 міс.'!J67</f>
        <v>0</v>
      </c>
      <c r="K67" s="3">
        <f>'до 12 міс.'!K67+'12-24'!K67+'понад 24 міс.'!K67</f>
        <v>0</v>
      </c>
      <c r="L67" s="3">
        <f>'до 12 міс.'!L67+'12-24'!L67+'понад 24 міс.'!L67</f>
        <v>0</v>
      </c>
      <c r="M67" s="3">
        <f>'до 12 міс.'!M67+'12-24'!M67+'понад 24 міс.'!M67</f>
        <v>0</v>
      </c>
    </row>
    <row r="68" spans="1:13" ht="15" customHeight="1" x14ac:dyDescent="0.2">
      <c r="A68" s="62">
        <v>26</v>
      </c>
      <c r="B68" s="49" t="s">
        <v>42</v>
      </c>
      <c r="C68" s="37">
        <f t="shared" si="3"/>
        <v>0</v>
      </c>
      <c r="D68" s="3">
        <f>'до 12 міс.'!D68+'12-24'!D68+'понад 24 міс.'!D68</f>
        <v>0</v>
      </c>
      <c r="E68" s="3">
        <f>'до 12 міс.'!E68+'12-24'!E68+'понад 24 міс.'!E68</f>
        <v>0</v>
      </c>
      <c r="F68" s="3">
        <f>'до 12 міс.'!F68+'12-24'!F68+'понад 24 міс.'!F68</f>
        <v>0</v>
      </c>
      <c r="G68" s="3">
        <f>'до 12 міс.'!G68+'12-24'!G68+'понад 24 міс.'!G68</f>
        <v>0</v>
      </c>
      <c r="H68" s="3">
        <f>'до 12 міс.'!H68+'12-24'!H68+'понад 24 міс.'!H68</f>
        <v>0</v>
      </c>
      <c r="I68" s="3">
        <f>'до 12 міс.'!I68+'12-24'!I68+'понад 24 міс.'!I68</f>
        <v>0</v>
      </c>
      <c r="J68" s="3">
        <f>'до 12 міс.'!J68+'12-24'!J68+'понад 24 міс.'!J68</f>
        <v>0</v>
      </c>
      <c r="K68" s="3">
        <f>'до 12 міс.'!K68+'12-24'!K68+'понад 24 міс.'!K68</f>
        <v>0</v>
      </c>
      <c r="L68" s="3">
        <f>'до 12 міс.'!L68+'12-24'!L68+'понад 24 міс.'!L68</f>
        <v>0</v>
      </c>
      <c r="M68" s="3">
        <f>'до 12 міс.'!M68+'12-24'!M68+'понад 24 міс.'!M68</f>
        <v>0</v>
      </c>
    </row>
    <row r="69" spans="1:13" ht="15" customHeight="1" x14ac:dyDescent="0.2">
      <c r="A69" s="62">
        <v>27</v>
      </c>
      <c r="B69" s="50" t="s">
        <v>43</v>
      </c>
      <c r="C69" s="37">
        <f>D69+F69</f>
        <v>0</v>
      </c>
      <c r="D69" s="3">
        <f>'до 12 міс.'!D69+'12-24'!D69+'понад 24 міс.'!D69</f>
        <v>0</v>
      </c>
      <c r="E69" s="3">
        <f>'до 12 міс.'!E69+'12-24'!E69+'понад 24 міс.'!E69</f>
        <v>0</v>
      </c>
      <c r="F69" s="3">
        <f>'до 12 міс.'!F69+'12-24'!F69+'понад 24 міс.'!F69</f>
        <v>0</v>
      </c>
      <c r="G69" s="3">
        <f>'до 12 міс.'!G69+'12-24'!G69+'понад 24 міс.'!G69</f>
        <v>0</v>
      </c>
      <c r="H69" s="3">
        <f>'до 12 міс.'!H69+'12-24'!H69+'понад 24 міс.'!H69</f>
        <v>0</v>
      </c>
      <c r="I69" s="3">
        <f>'до 12 міс.'!I69+'12-24'!I69+'понад 24 міс.'!I69</f>
        <v>0</v>
      </c>
      <c r="J69" s="3">
        <f>'до 12 міс.'!J69+'12-24'!J69+'понад 24 міс.'!J69</f>
        <v>0</v>
      </c>
      <c r="K69" s="3">
        <f>'до 12 міс.'!K69+'12-24'!K69+'понад 24 міс.'!K69</f>
        <v>0</v>
      </c>
      <c r="L69" s="3">
        <f>'до 12 міс.'!L69+'12-24'!L69+'понад 24 міс.'!L69</f>
        <v>0</v>
      </c>
      <c r="M69" s="3">
        <f>'до 12 міс.'!M69+'12-24'!M69+'понад 24 міс.'!M69</f>
        <v>0</v>
      </c>
    </row>
    <row r="70" spans="1:13" ht="15" customHeight="1" x14ac:dyDescent="0.2">
      <c r="A70" s="62">
        <v>28</v>
      </c>
      <c r="B70" s="50" t="s">
        <v>44</v>
      </c>
      <c r="C70" s="37">
        <f>D70+F70</f>
        <v>0</v>
      </c>
      <c r="D70" s="3">
        <f>'до 12 міс.'!D70+'12-24'!D70+'понад 24 міс.'!D70</f>
        <v>0</v>
      </c>
      <c r="E70" s="3">
        <f>'до 12 міс.'!E70+'12-24'!E70+'понад 24 міс.'!E70</f>
        <v>0</v>
      </c>
      <c r="F70" s="3">
        <f>'до 12 міс.'!F70+'12-24'!F70+'понад 24 міс.'!F70</f>
        <v>0</v>
      </c>
      <c r="G70" s="3">
        <f>'до 12 міс.'!G70+'12-24'!G70+'понад 24 міс.'!G70</f>
        <v>0</v>
      </c>
      <c r="H70" s="3">
        <f>'до 12 міс.'!H70+'12-24'!H70+'понад 24 міс.'!H70</f>
        <v>0</v>
      </c>
      <c r="I70" s="3">
        <f>'до 12 міс.'!I70+'12-24'!I70+'понад 24 міс.'!I70</f>
        <v>0</v>
      </c>
      <c r="J70" s="3">
        <f>'до 12 міс.'!J70+'12-24'!J70+'понад 24 міс.'!J70</f>
        <v>0</v>
      </c>
      <c r="K70" s="3">
        <f>'до 12 міс.'!K70+'12-24'!K70+'понад 24 міс.'!K70</f>
        <v>0</v>
      </c>
      <c r="L70" s="3">
        <f>'до 12 міс.'!L70+'12-24'!L70+'понад 24 міс.'!L70</f>
        <v>0</v>
      </c>
      <c r="M70" s="3">
        <f>'до 12 міс.'!M70+'12-24'!M70+'понад 24 міс.'!M70</f>
        <v>0</v>
      </c>
    </row>
    <row r="71" spans="1:13" ht="15.75" customHeight="1" thickBot="1" x14ac:dyDescent="0.25">
      <c r="A71" s="62">
        <v>29</v>
      </c>
      <c r="B71" s="50" t="s">
        <v>55</v>
      </c>
      <c r="C71" s="37">
        <f>D71+F71</f>
        <v>0</v>
      </c>
      <c r="D71" s="3">
        <f>'до 12 міс.'!D71+'12-24'!D71+'понад 24 міс.'!D71</f>
        <v>0</v>
      </c>
      <c r="E71" s="3">
        <f>'до 12 міс.'!E71+'12-24'!E71+'понад 24 міс.'!E71</f>
        <v>0</v>
      </c>
      <c r="F71" s="3">
        <f>'до 12 міс.'!F71+'12-24'!F71+'понад 24 міс.'!F71</f>
        <v>0</v>
      </c>
      <c r="G71" s="3">
        <f>'до 12 міс.'!G71+'12-24'!G71+'понад 24 міс.'!G71</f>
        <v>0</v>
      </c>
      <c r="H71" s="3">
        <f>'до 12 міс.'!H71+'12-24'!H71+'понад 24 міс.'!H71</f>
        <v>0</v>
      </c>
      <c r="I71" s="3">
        <f>'до 12 міс.'!I71+'12-24'!I71+'понад 24 міс.'!I71</f>
        <v>0</v>
      </c>
      <c r="J71" s="3">
        <f>'до 12 міс.'!J71+'12-24'!J71+'понад 24 міс.'!J71</f>
        <v>0</v>
      </c>
      <c r="K71" s="3">
        <f>'до 12 міс.'!K71+'12-24'!K71+'понад 24 міс.'!K71</f>
        <v>0</v>
      </c>
      <c r="L71" s="3">
        <f>'до 12 міс.'!L71+'12-24'!L71+'понад 24 міс.'!L71</f>
        <v>0</v>
      </c>
      <c r="M71" s="3">
        <f>'до 12 міс.'!M71+'12-24'!M71+'понад 24 міс.'!M71</f>
        <v>0</v>
      </c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55">
        <f t="shared" si="4"/>
        <v>0</v>
      </c>
      <c r="E72" s="55">
        <f t="shared" si="4"/>
        <v>0</v>
      </c>
      <c r="F72" s="55">
        <f t="shared" si="4"/>
        <v>0</v>
      </c>
      <c r="G72" s="55">
        <f t="shared" si="4"/>
        <v>0</v>
      </c>
      <c r="H72" s="55">
        <f t="shared" si="4"/>
        <v>0</v>
      </c>
      <c r="I72" s="55">
        <f t="shared" si="4"/>
        <v>0</v>
      </c>
      <c r="J72" s="55">
        <f t="shared" si="4"/>
        <v>0</v>
      </c>
      <c r="K72" s="55">
        <f t="shared" si="4"/>
        <v>0</v>
      </c>
      <c r="L72" s="55">
        <f t="shared" si="4"/>
        <v>0</v>
      </c>
      <c r="M72" s="56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7.7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0.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5.75" customHeight="1" thickBot="1" x14ac:dyDescent="0.25">
      <c r="A79" s="83"/>
      <c r="B79" s="86"/>
      <c r="C79" s="80"/>
      <c r="D79" s="53" t="s">
        <v>6</v>
      </c>
      <c r="E79" s="53" t="s">
        <v>15</v>
      </c>
      <c r="F79" s="53" t="s">
        <v>6</v>
      </c>
      <c r="G79" s="53" t="s">
        <v>16</v>
      </c>
      <c r="H79" s="93"/>
      <c r="I79" s="93"/>
      <c r="J79" s="93"/>
      <c r="K79" s="93"/>
      <c r="L79" s="93"/>
      <c r="M79" s="94"/>
    </row>
    <row r="80" spans="1:13" x14ac:dyDescent="0.2">
      <c r="A80" s="62">
        <v>1</v>
      </c>
      <c r="B80" s="63" t="s">
        <v>17</v>
      </c>
      <c r="C80" s="39">
        <f t="shared" ref="C80:C105" si="6">D80+F80</f>
        <v>0</v>
      </c>
      <c r="D80" s="3">
        <f>'до 12 міс.'!D80+'12-24'!D80+'понад 24 міс.'!D80</f>
        <v>0</v>
      </c>
      <c r="E80" s="3">
        <f>'до 12 міс.'!E80+'12-24'!E80+'понад 24 міс.'!E80</f>
        <v>0</v>
      </c>
      <c r="F80" s="3">
        <f>'до 12 міс.'!F80+'12-24'!F80+'понад 24 міс.'!F80</f>
        <v>0</v>
      </c>
      <c r="G80" s="3">
        <f>'до 12 міс.'!G80+'12-24'!G80+'понад 24 міс.'!G80</f>
        <v>0</v>
      </c>
      <c r="H80" s="3">
        <f>'до 12 міс.'!H80+'12-24'!H80+'понад 24 міс.'!H80</f>
        <v>0</v>
      </c>
      <c r="I80" s="3">
        <f>'до 12 міс.'!I80+'12-24'!I80+'понад 24 міс.'!I80</f>
        <v>0</v>
      </c>
      <c r="J80" s="3">
        <f>'до 12 міс.'!J80+'12-24'!J80+'понад 24 міс.'!J80</f>
        <v>0</v>
      </c>
      <c r="K80" s="3">
        <f>'до 12 міс.'!K80+'12-24'!K80+'понад 24 міс.'!K80</f>
        <v>0</v>
      </c>
      <c r="L80" s="3">
        <f>'до 12 міс.'!L80+'12-24'!L80+'понад 24 міс.'!L80</f>
        <v>0</v>
      </c>
      <c r="M80" s="3">
        <f>'до 12 міс.'!M80+'12-24'!M80+'понад 24 міс.'!M80</f>
        <v>0</v>
      </c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>
        <f>'до 12 міс.'!D81+'12-24'!D81+'понад 24 міс.'!D81</f>
        <v>0</v>
      </c>
      <c r="E81" s="3">
        <f>'до 12 міс.'!E81+'12-24'!E81+'понад 24 міс.'!E81</f>
        <v>0</v>
      </c>
      <c r="F81" s="3">
        <f>'до 12 міс.'!F81+'12-24'!F81+'понад 24 міс.'!F81</f>
        <v>0</v>
      </c>
      <c r="G81" s="3">
        <f>'до 12 міс.'!G81+'12-24'!G81+'понад 24 міс.'!G81</f>
        <v>0</v>
      </c>
      <c r="H81" s="3">
        <f>'до 12 міс.'!H81+'12-24'!H81+'понад 24 міс.'!H81</f>
        <v>0</v>
      </c>
      <c r="I81" s="3">
        <f>'до 12 міс.'!I81+'12-24'!I81+'понад 24 міс.'!I81</f>
        <v>0</v>
      </c>
      <c r="J81" s="3">
        <f>'до 12 міс.'!J81+'12-24'!J81+'понад 24 міс.'!J81</f>
        <v>0</v>
      </c>
      <c r="K81" s="3">
        <f>'до 12 міс.'!K81+'12-24'!K81+'понад 24 міс.'!K81</f>
        <v>0</v>
      </c>
      <c r="L81" s="3">
        <f>'до 12 міс.'!L81+'12-24'!L81+'понад 24 міс.'!L81</f>
        <v>0</v>
      </c>
      <c r="M81" s="3">
        <f>'до 12 міс.'!M81+'12-24'!M81+'понад 24 міс.'!M81</f>
        <v>0</v>
      </c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>
        <f>'до 12 міс.'!D82+'12-24'!D82+'понад 24 міс.'!D82</f>
        <v>0</v>
      </c>
      <c r="E82" s="3">
        <f>'до 12 міс.'!E82+'12-24'!E82+'понад 24 міс.'!E82</f>
        <v>0</v>
      </c>
      <c r="F82" s="3">
        <f>'до 12 міс.'!F82+'12-24'!F82+'понад 24 міс.'!F82</f>
        <v>0</v>
      </c>
      <c r="G82" s="3">
        <f>'до 12 міс.'!G82+'12-24'!G82+'понад 24 міс.'!G82</f>
        <v>0</v>
      </c>
      <c r="H82" s="3">
        <f>'до 12 міс.'!H82+'12-24'!H82+'понад 24 міс.'!H82</f>
        <v>0</v>
      </c>
      <c r="I82" s="3">
        <f>'до 12 міс.'!I82+'12-24'!I82+'понад 24 міс.'!I82</f>
        <v>0</v>
      </c>
      <c r="J82" s="3">
        <f>'до 12 міс.'!J82+'12-24'!J82+'понад 24 міс.'!J82</f>
        <v>0</v>
      </c>
      <c r="K82" s="3">
        <f>'до 12 міс.'!K82+'12-24'!K82+'понад 24 міс.'!K82</f>
        <v>0</v>
      </c>
      <c r="L82" s="3">
        <f>'до 12 міс.'!L82+'12-24'!L82+'понад 24 міс.'!L82</f>
        <v>0</v>
      </c>
      <c r="M82" s="3">
        <f>'до 12 міс.'!M82+'12-24'!M82+'понад 24 міс.'!M82</f>
        <v>0</v>
      </c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>
        <f>'до 12 міс.'!D83+'12-24'!D83+'понад 24 міс.'!D83</f>
        <v>0</v>
      </c>
      <c r="E83" s="3">
        <f>'до 12 міс.'!E83+'12-24'!E83+'понад 24 міс.'!E83</f>
        <v>0</v>
      </c>
      <c r="F83" s="3">
        <f>'до 12 міс.'!F83+'12-24'!F83+'понад 24 міс.'!F83</f>
        <v>0</v>
      </c>
      <c r="G83" s="3">
        <f>'до 12 міс.'!G83+'12-24'!G83+'понад 24 міс.'!G83</f>
        <v>0</v>
      </c>
      <c r="H83" s="3">
        <f>'до 12 міс.'!H83+'12-24'!H83+'понад 24 міс.'!H83</f>
        <v>0</v>
      </c>
      <c r="I83" s="3">
        <f>'до 12 міс.'!I83+'12-24'!I83+'понад 24 міс.'!I83</f>
        <v>0</v>
      </c>
      <c r="J83" s="3">
        <f>'до 12 міс.'!J83+'12-24'!J83+'понад 24 міс.'!J83</f>
        <v>0</v>
      </c>
      <c r="K83" s="3">
        <f>'до 12 міс.'!K83+'12-24'!K83+'понад 24 міс.'!K83</f>
        <v>0</v>
      </c>
      <c r="L83" s="3">
        <f>'до 12 міс.'!L83+'12-24'!L83+'понад 24 міс.'!L83</f>
        <v>0</v>
      </c>
      <c r="M83" s="3">
        <f>'до 12 міс.'!M83+'12-24'!M83+'понад 24 міс.'!M83</f>
        <v>0</v>
      </c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>
        <f>'до 12 міс.'!D84+'12-24'!D84+'понад 24 міс.'!D84</f>
        <v>0</v>
      </c>
      <c r="E84" s="3">
        <f>'до 12 міс.'!E84+'12-24'!E84+'понад 24 міс.'!E84</f>
        <v>0</v>
      </c>
      <c r="F84" s="3">
        <f>'до 12 міс.'!F84+'12-24'!F84+'понад 24 міс.'!F84</f>
        <v>0</v>
      </c>
      <c r="G84" s="3">
        <f>'до 12 міс.'!G84+'12-24'!G84+'понад 24 міс.'!G84</f>
        <v>0</v>
      </c>
      <c r="H84" s="3">
        <f>'до 12 міс.'!H84+'12-24'!H84+'понад 24 міс.'!H84</f>
        <v>0</v>
      </c>
      <c r="I84" s="3">
        <f>'до 12 міс.'!I84+'12-24'!I84+'понад 24 міс.'!I84</f>
        <v>0</v>
      </c>
      <c r="J84" s="3">
        <f>'до 12 міс.'!J84+'12-24'!J84+'понад 24 міс.'!J84</f>
        <v>0</v>
      </c>
      <c r="K84" s="3">
        <f>'до 12 міс.'!K84+'12-24'!K84+'понад 24 міс.'!K84</f>
        <v>0</v>
      </c>
      <c r="L84" s="3">
        <f>'до 12 міс.'!L84+'12-24'!L84+'понад 24 міс.'!L84</f>
        <v>0</v>
      </c>
      <c r="M84" s="3">
        <f>'до 12 міс.'!M84+'12-24'!M84+'понад 24 міс.'!M84</f>
        <v>0</v>
      </c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>
        <f>'до 12 міс.'!D85+'12-24'!D85+'понад 24 міс.'!D85</f>
        <v>0</v>
      </c>
      <c r="E85" s="3">
        <f>'до 12 міс.'!E85+'12-24'!E85+'понад 24 міс.'!E85</f>
        <v>0</v>
      </c>
      <c r="F85" s="3">
        <f>'до 12 міс.'!F85+'12-24'!F85+'понад 24 міс.'!F85</f>
        <v>0</v>
      </c>
      <c r="G85" s="3">
        <f>'до 12 міс.'!G85+'12-24'!G85+'понад 24 міс.'!G85</f>
        <v>0</v>
      </c>
      <c r="H85" s="3">
        <f>'до 12 міс.'!H85+'12-24'!H85+'понад 24 міс.'!H85</f>
        <v>0</v>
      </c>
      <c r="I85" s="3">
        <f>'до 12 міс.'!I85+'12-24'!I85+'понад 24 міс.'!I85</f>
        <v>0</v>
      </c>
      <c r="J85" s="3">
        <f>'до 12 міс.'!J85+'12-24'!J85+'понад 24 міс.'!J85</f>
        <v>0</v>
      </c>
      <c r="K85" s="3">
        <f>'до 12 міс.'!K85+'12-24'!K85+'понад 24 міс.'!K85</f>
        <v>0</v>
      </c>
      <c r="L85" s="3">
        <f>'до 12 міс.'!L85+'12-24'!L85+'понад 24 міс.'!L85</f>
        <v>0</v>
      </c>
      <c r="M85" s="3">
        <f>'до 12 міс.'!M85+'12-24'!M85+'понад 24 міс.'!M85</f>
        <v>0</v>
      </c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>
        <f>'до 12 міс.'!D86+'12-24'!D86+'понад 24 міс.'!D86</f>
        <v>0</v>
      </c>
      <c r="E86" s="3">
        <f>'до 12 міс.'!E86+'12-24'!E86+'понад 24 міс.'!E86</f>
        <v>0</v>
      </c>
      <c r="F86" s="3">
        <f>'до 12 міс.'!F86+'12-24'!F86+'понад 24 міс.'!F86</f>
        <v>0</v>
      </c>
      <c r="G86" s="3">
        <f>'до 12 міс.'!G86+'12-24'!G86+'понад 24 міс.'!G86</f>
        <v>0</v>
      </c>
      <c r="H86" s="3">
        <f>'до 12 міс.'!H86+'12-24'!H86+'понад 24 міс.'!H86</f>
        <v>0</v>
      </c>
      <c r="I86" s="3">
        <f>'до 12 міс.'!I86+'12-24'!I86+'понад 24 міс.'!I86</f>
        <v>0</v>
      </c>
      <c r="J86" s="3">
        <f>'до 12 міс.'!J86+'12-24'!J86+'понад 24 міс.'!J86</f>
        <v>0</v>
      </c>
      <c r="K86" s="3">
        <f>'до 12 міс.'!K86+'12-24'!K86+'понад 24 міс.'!K86</f>
        <v>0</v>
      </c>
      <c r="L86" s="3">
        <f>'до 12 міс.'!L86+'12-24'!L86+'понад 24 міс.'!L86</f>
        <v>0</v>
      </c>
      <c r="M86" s="3">
        <f>'до 12 міс.'!M86+'12-24'!M86+'понад 24 міс.'!M86</f>
        <v>0</v>
      </c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>
        <f>'до 12 міс.'!D87+'12-24'!D87+'понад 24 міс.'!D87</f>
        <v>0</v>
      </c>
      <c r="E87" s="3">
        <f>'до 12 міс.'!E87+'12-24'!E87+'понад 24 міс.'!E87</f>
        <v>0</v>
      </c>
      <c r="F87" s="3">
        <f>'до 12 міс.'!F87+'12-24'!F87+'понад 24 міс.'!F87</f>
        <v>0</v>
      </c>
      <c r="G87" s="3">
        <f>'до 12 міс.'!G87+'12-24'!G87+'понад 24 міс.'!G87</f>
        <v>0</v>
      </c>
      <c r="H87" s="3">
        <f>'до 12 міс.'!H87+'12-24'!H87+'понад 24 міс.'!H87</f>
        <v>0</v>
      </c>
      <c r="I87" s="3">
        <f>'до 12 міс.'!I87+'12-24'!I87+'понад 24 міс.'!I87</f>
        <v>0</v>
      </c>
      <c r="J87" s="3">
        <f>'до 12 міс.'!J87+'12-24'!J87+'понад 24 міс.'!J87</f>
        <v>0</v>
      </c>
      <c r="K87" s="3">
        <f>'до 12 міс.'!K87+'12-24'!K87+'понад 24 міс.'!K87</f>
        <v>0</v>
      </c>
      <c r="L87" s="3">
        <f>'до 12 міс.'!L87+'12-24'!L87+'понад 24 міс.'!L87</f>
        <v>0</v>
      </c>
      <c r="M87" s="3">
        <f>'до 12 міс.'!M87+'12-24'!M87+'понад 24 міс.'!M87</f>
        <v>0</v>
      </c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>
        <f>'до 12 міс.'!D88+'12-24'!D88+'понад 24 міс.'!D88</f>
        <v>0</v>
      </c>
      <c r="E88" s="3">
        <f>'до 12 міс.'!E88+'12-24'!E88+'понад 24 міс.'!E88</f>
        <v>0</v>
      </c>
      <c r="F88" s="3">
        <f>'до 12 міс.'!F88+'12-24'!F88+'понад 24 міс.'!F88</f>
        <v>0</v>
      </c>
      <c r="G88" s="3">
        <f>'до 12 міс.'!G88+'12-24'!G88+'понад 24 міс.'!G88</f>
        <v>0</v>
      </c>
      <c r="H88" s="3">
        <f>'до 12 міс.'!H88+'12-24'!H88+'понад 24 міс.'!H88</f>
        <v>0</v>
      </c>
      <c r="I88" s="3">
        <f>'до 12 міс.'!I88+'12-24'!I88+'понад 24 міс.'!I88</f>
        <v>0</v>
      </c>
      <c r="J88" s="3">
        <f>'до 12 міс.'!J88+'12-24'!J88+'понад 24 міс.'!J88</f>
        <v>0</v>
      </c>
      <c r="K88" s="3">
        <f>'до 12 міс.'!K88+'12-24'!K88+'понад 24 міс.'!K88</f>
        <v>0</v>
      </c>
      <c r="L88" s="3">
        <f>'до 12 міс.'!L88+'12-24'!L88+'понад 24 міс.'!L88</f>
        <v>0</v>
      </c>
      <c r="M88" s="3">
        <f>'до 12 міс.'!M88+'12-24'!M88+'понад 24 міс.'!M88</f>
        <v>0</v>
      </c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>
        <f>'до 12 міс.'!D89+'12-24'!D89+'понад 24 міс.'!D89</f>
        <v>0</v>
      </c>
      <c r="E89" s="3">
        <f>'до 12 міс.'!E89+'12-24'!E89+'понад 24 міс.'!E89</f>
        <v>0</v>
      </c>
      <c r="F89" s="3">
        <f>'до 12 міс.'!F89+'12-24'!F89+'понад 24 міс.'!F89</f>
        <v>0</v>
      </c>
      <c r="G89" s="3">
        <f>'до 12 міс.'!G89+'12-24'!G89+'понад 24 міс.'!G89</f>
        <v>0</v>
      </c>
      <c r="H89" s="3">
        <f>'до 12 міс.'!H89+'12-24'!H89+'понад 24 міс.'!H89</f>
        <v>0</v>
      </c>
      <c r="I89" s="3">
        <f>'до 12 міс.'!I89+'12-24'!I89+'понад 24 міс.'!I89</f>
        <v>0</v>
      </c>
      <c r="J89" s="3">
        <f>'до 12 міс.'!J89+'12-24'!J89+'понад 24 міс.'!J89</f>
        <v>0</v>
      </c>
      <c r="K89" s="3">
        <f>'до 12 міс.'!K89+'12-24'!K89+'понад 24 міс.'!K89</f>
        <v>0</v>
      </c>
      <c r="L89" s="3">
        <f>'до 12 міс.'!L89+'12-24'!L89+'понад 24 міс.'!L89</f>
        <v>0</v>
      </c>
      <c r="M89" s="3">
        <f>'до 12 міс.'!M89+'12-24'!M89+'понад 24 міс.'!M89</f>
        <v>0</v>
      </c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>
        <f>'до 12 міс.'!D90+'12-24'!D90+'понад 24 міс.'!D90</f>
        <v>0</v>
      </c>
      <c r="E90" s="3">
        <f>'до 12 міс.'!E90+'12-24'!E90+'понад 24 міс.'!E90</f>
        <v>0</v>
      </c>
      <c r="F90" s="3">
        <f>'до 12 міс.'!F90+'12-24'!F90+'понад 24 міс.'!F90</f>
        <v>0</v>
      </c>
      <c r="G90" s="3">
        <f>'до 12 міс.'!G90+'12-24'!G90+'понад 24 міс.'!G90</f>
        <v>0</v>
      </c>
      <c r="H90" s="3">
        <f>'до 12 міс.'!H90+'12-24'!H90+'понад 24 міс.'!H90</f>
        <v>0</v>
      </c>
      <c r="I90" s="3">
        <f>'до 12 міс.'!I90+'12-24'!I90+'понад 24 міс.'!I90</f>
        <v>0</v>
      </c>
      <c r="J90" s="3">
        <f>'до 12 міс.'!J90+'12-24'!J90+'понад 24 міс.'!J90</f>
        <v>0</v>
      </c>
      <c r="K90" s="3">
        <f>'до 12 міс.'!K90+'12-24'!K90+'понад 24 міс.'!K90</f>
        <v>0</v>
      </c>
      <c r="L90" s="3">
        <f>'до 12 міс.'!L90+'12-24'!L90+'понад 24 міс.'!L90</f>
        <v>0</v>
      </c>
      <c r="M90" s="3">
        <f>'до 12 міс.'!M90+'12-24'!M90+'понад 24 міс.'!M90</f>
        <v>0</v>
      </c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>
        <f>'до 12 міс.'!D91+'12-24'!D91+'понад 24 міс.'!D91</f>
        <v>0</v>
      </c>
      <c r="E91" s="3">
        <f>'до 12 міс.'!E91+'12-24'!E91+'понад 24 міс.'!E91</f>
        <v>0</v>
      </c>
      <c r="F91" s="3">
        <f>'до 12 міс.'!F91+'12-24'!F91+'понад 24 міс.'!F91</f>
        <v>0</v>
      </c>
      <c r="G91" s="3">
        <f>'до 12 міс.'!G91+'12-24'!G91+'понад 24 міс.'!G91</f>
        <v>0</v>
      </c>
      <c r="H91" s="3">
        <f>'до 12 міс.'!H91+'12-24'!H91+'понад 24 міс.'!H91</f>
        <v>0</v>
      </c>
      <c r="I91" s="3">
        <f>'до 12 міс.'!I91+'12-24'!I91+'понад 24 міс.'!I91</f>
        <v>0</v>
      </c>
      <c r="J91" s="3">
        <f>'до 12 міс.'!J91+'12-24'!J91+'понад 24 міс.'!J91</f>
        <v>0</v>
      </c>
      <c r="K91" s="3">
        <f>'до 12 міс.'!K91+'12-24'!K91+'понад 24 міс.'!K91</f>
        <v>0</v>
      </c>
      <c r="L91" s="3">
        <f>'до 12 міс.'!L91+'12-24'!L91+'понад 24 міс.'!L91</f>
        <v>0</v>
      </c>
      <c r="M91" s="3">
        <f>'до 12 міс.'!M91+'12-24'!M91+'понад 24 міс.'!M91</f>
        <v>0</v>
      </c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>
        <f>'до 12 міс.'!D92+'12-24'!D92+'понад 24 міс.'!D92</f>
        <v>0</v>
      </c>
      <c r="E92" s="3">
        <f>'до 12 міс.'!E92+'12-24'!E92+'понад 24 міс.'!E92</f>
        <v>0</v>
      </c>
      <c r="F92" s="3">
        <f>'до 12 міс.'!F92+'12-24'!F92+'понад 24 міс.'!F92</f>
        <v>0</v>
      </c>
      <c r="G92" s="3">
        <f>'до 12 міс.'!G92+'12-24'!G92+'понад 24 міс.'!G92</f>
        <v>0</v>
      </c>
      <c r="H92" s="3">
        <f>'до 12 міс.'!H92+'12-24'!H92+'понад 24 міс.'!H92</f>
        <v>0</v>
      </c>
      <c r="I92" s="3">
        <f>'до 12 міс.'!I92+'12-24'!I92+'понад 24 міс.'!I92</f>
        <v>0</v>
      </c>
      <c r="J92" s="3">
        <f>'до 12 міс.'!J92+'12-24'!J92+'понад 24 міс.'!J92</f>
        <v>0</v>
      </c>
      <c r="K92" s="3">
        <f>'до 12 міс.'!K92+'12-24'!K92+'понад 24 міс.'!K92</f>
        <v>0</v>
      </c>
      <c r="L92" s="3">
        <f>'до 12 міс.'!L92+'12-24'!L92+'понад 24 міс.'!L92</f>
        <v>0</v>
      </c>
      <c r="M92" s="3">
        <f>'до 12 міс.'!M92+'12-24'!M92+'понад 24 міс.'!M92</f>
        <v>0</v>
      </c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>
        <f>'до 12 міс.'!D93+'12-24'!D93+'понад 24 міс.'!D93</f>
        <v>0</v>
      </c>
      <c r="E93" s="3">
        <f>'до 12 міс.'!E93+'12-24'!E93+'понад 24 міс.'!E93</f>
        <v>0</v>
      </c>
      <c r="F93" s="3">
        <f>'до 12 міс.'!F93+'12-24'!F93+'понад 24 міс.'!F93</f>
        <v>0</v>
      </c>
      <c r="G93" s="3">
        <f>'до 12 міс.'!G93+'12-24'!G93+'понад 24 міс.'!G93</f>
        <v>0</v>
      </c>
      <c r="H93" s="3">
        <f>'до 12 міс.'!H93+'12-24'!H93+'понад 24 міс.'!H93</f>
        <v>0</v>
      </c>
      <c r="I93" s="3">
        <f>'до 12 міс.'!I93+'12-24'!I93+'понад 24 міс.'!I93</f>
        <v>0</v>
      </c>
      <c r="J93" s="3">
        <f>'до 12 міс.'!J93+'12-24'!J93+'понад 24 міс.'!J93</f>
        <v>0</v>
      </c>
      <c r="K93" s="3">
        <f>'до 12 міс.'!K93+'12-24'!K93+'понад 24 міс.'!K93</f>
        <v>0</v>
      </c>
      <c r="L93" s="3">
        <f>'до 12 міс.'!L93+'12-24'!L93+'понад 24 міс.'!L93</f>
        <v>0</v>
      </c>
      <c r="M93" s="3">
        <f>'до 12 міс.'!M93+'12-24'!M93+'понад 24 міс.'!M93</f>
        <v>0</v>
      </c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>
        <f>'до 12 міс.'!D94+'12-24'!D94+'понад 24 міс.'!D94</f>
        <v>0</v>
      </c>
      <c r="E94" s="3">
        <f>'до 12 міс.'!E94+'12-24'!E94+'понад 24 міс.'!E94</f>
        <v>0</v>
      </c>
      <c r="F94" s="3">
        <f>'до 12 міс.'!F94+'12-24'!F94+'понад 24 міс.'!F94</f>
        <v>0</v>
      </c>
      <c r="G94" s="3">
        <f>'до 12 міс.'!G94+'12-24'!G94+'понад 24 міс.'!G94</f>
        <v>0</v>
      </c>
      <c r="H94" s="3">
        <f>'до 12 міс.'!H94+'12-24'!H94+'понад 24 міс.'!H94</f>
        <v>0</v>
      </c>
      <c r="I94" s="3">
        <f>'до 12 міс.'!I94+'12-24'!I94+'понад 24 міс.'!I94</f>
        <v>0</v>
      </c>
      <c r="J94" s="3">
        <f>'до 12 міс.'!J94+'12-24'!J94+'понад 24 міс.'!J94</f>
        <v>0</v>
      </c>
      <c r="K94" s="3">
        <f>'до 12 міс.'!K94+'12-24'!K94+'понад 24 міс.'!K94</f>
        <v>0</v>
      </c>
      <c r="L94" s="3">
        <f>'до 12 міс.'!L94+'12-24'!L94+'понад 24 міс.'!L94</f>
        <v>0</v>
      </c>
      <c r="M94" s="3">
        <f>'до 12 міс.'!M94+'12-24'!M94+'понад 24 міс.'!M94</f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f>'до 12 міс.'!D95+'12-24'!D95+'понад 24 міс.'!D95</f>
        <v>0</v>
      </c>
      <c r="E95" s="3">
        <f>'до 12 міс.'!E95+'12-24'!E95+'понад 24 міс.'!E95</f>
        <v>0</v>
      </c>
      <c r="F95" s="3">
        <f>'до 12 міс.'!F95+'12-24'!F95+'понад 24 міс.'!F95</f>
        <v>0</v>
      </c>
      <c r="G95" s="3">
        <f>'до 12 міс.'!G95+'12-24'!G95+'понад 24 міс.'!G95</f>
        <v>0</v>
      </c>
      <c r="H95" s="3">
        <f>'до 12 міс.'!H95+'12-24'!H95+'понад 24 міс.'!H95</f>
        <v>0</v>
      </c>
      <c r="I95" s="3">
        <f>'до 12 міс.'!I95+'12-24'!I95+'понад 24 міс.'!I95</f>
        <v>0</v>
      </c>
      <c r="J95" s="3">
        <f>'до 12 міс.'!J95+'12-24'!J95+'понад 24 міс.'!J95</f>
        <v>0</v>
      </c>
      <c r="K95" s="3">
        <f>'до 12 міс.'!K95+'12-24'!K95+'понад 24 міс.'!K95</f>
        <v>0</v>
      </c>
      <c r="L95" s="3">
        <f>'до 12 міс.'!L95+'12-24'!L95+'понад 24 міс.'!L95</f>
        <v>0</v>
      </c>
      <c r="M95" s="3">
        <f>'до 12 міс.'!M95+'12-24'!M95+'понад 24 міс.'!M95</f>
        <v>0</v>
      </c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>
        <f>'до 12 міс.'!D96+'12-24'!D96+'понад 24 міс.'!D96</f>
        <v>0</v>
      </c>
      <c r="E96" s="3">
        <f>'до 12 міс.'!E96+'12-24'!E96+'понад 24 міс.'!E96</f>
        <v>0</v>
      </c>
      <c r="F96" s="3">
        <f>'до 12 міс.'!F96+'12-24'!F96+'понад 24 міс.'!F96</f>
        <v>0</v>
      </c>
      <c r="G96" s="3">
        <f>'до 12 міс.'!G96+'12-24'!G96+'понад 24 міс.'!G96</f>
        <v>0</v>
      </c>
      <c r="H96" s="3">
        <f>'до 12 міс.'!H96+'12-24'!H96+'понад 24 міс.'!H96</f>
        <v>0</v>
      </c>
      <c r="I96" s="3">
        <f>'до 12 міс.'!I96+'12-24'!I96+'понад 24 міс.'!I96</f>
        <v>0</v>
      </c>
      <c r="J96" s="3">
        <f>'до 12 міс.'!J96+'12-24'!J96+'понад 24 міс.'!J96</f>
        <v>0</v>
      </c>
      <c r="K96" s="3">
        <f>'до 12 міс.'!K96+'12-24'!K96+'понад 24 міс.'!K96</f>
        <v>0</v>
      </c>
      <c r="L96" s="3">
        <f>'до 12 міс.'!L96+'12-24'!L96+'понад 24 міс.'!L96</f>
        <v>0</v>
      </c>
      <c r="M96" s="3">
        <f>'до 12 міс.'!M96+'12-24'!M96+'понад 24 міс.'!M96</f>
        <v>0</v>
      </c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>
        <f>'до 12 міс.'!D97+'12-24'!D97+'понад 24 міс.'!D97</f>
        <v>0</v>
      </c>
      <c r="E97" s="3">
        <f>'до 12 міс.'!E97+'12-24'!E97+'понад 24 міс.'!E97</f>
        <v>0</v>
      </c>
      <c r="F97" s="3">
        <f>'до 12 міс.'!F97+'12-24'!F97+'понад 24 міс.'!F97</f>
        <v>0</v>
      </c>
      <c r="G97" s="3">
        <f>'до 12 міс.'!G97+'12-24'!G97+'понад 24 міс.'!G97</f>
        <v>0</v>
      </c>
      <c r="H97" s="3">
        <f>'до 12 міс.'!H97+'12-24'!H97+'понад 24 міс.'!H97</f>
        <v>0</v>
      </c>
      <c r="I97" s="3">
        <f>'до 12 міс.'!I97+'12-24'!I97+'понад 24 міс.'!I97</f>
        <v>0</v>
      </c>
      <c r="J97" s="3">
        <f>'до 12 міс.'!J97+'12-24'!J97+'понад 24 міс.'!J97</f>
        <v>0</v>
      </c>
      <c r="K97" s="3">
        <f>'до 12 міс.'!K97+'12-24'!K97+'понад 24 міс.'!K97</f>
        <v>0</v>
      </c>
      <c r="L97" s="3">
        <f>'до 12 міс.'!L97+'12-24'!L97+'понад 24 міс.'!L97</f>
        <v>0</v>
      </c>
      <c r="M97" s="3">
        <f>'до 12 міс.'!M97+'12-24'!M97+'понад 24 міс.'!M97</f>
        <v>0</v>
      </c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>
        <f>'до 12 міс.'!D98+'12-24'!D98+'понад 24 міс.'!D98</f>
        <v>0</v>
      </c>
      <c r="E98" s="3">
        <f>'до 12 міс.'!E98+'12-24'!E98+'понад 24 міс.'!E98</f>
        <v>0</v>
      </c>
      <c r="F98" s="3">
        <f>'до 12 міс.'!F98+'12-24'!F98+'понад 24 міс.'!F98</f>
        <v>0</v>
      </c>
      <c r="G98" s="3">
        <f>'до 12 міс.'!G98+'12-24'!G98+'понад 24 міс.'!G98</f>
        <v>0</v>
      </c>
      <c r="H98" s="3">
        <f>'до 12 міс.'!H98+'12-24'!H98+'понад 24 міс.'!H98</f>
        <v>0</v>
      </c>
      <c r="I98" s="3">
        <f>'до 12 міс.'!I98+'12-24'!I98+'понад 24 міс.'!I98</f>
        <v>0</v>
      </c>
      <c r="J98" s="3">
        <f>'до 12 міс.'!J98+'12-24'!J98+'понад 24 міс.'!J98</f>
        <v>0</v>
      </c>
      <c r="K98" s="3">
        <f>'до 12 міс.'!K98+'12-24'!K98+'понад 24 міс.'!K98</f>
        <v>0</v>
      </c>
      <c r="L98" s="3">
        <f>'до 12 міс.'!L98+'12-24'!L98+'понад 24 міс.'!L98</f>
        <v>0</v>
      </c>
      <c r="M98" s="3">
        <f>'до 12 міс.'!M98+'12-24'!M98+'понад 24 міс.'!M98</f>
        <v>0</v>
      </c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>
        <f>'до 12 міс.'!D99+'12-24'!D99+'понад 24 міс.'!D99</f>
        <v>0</v>
      </c>
      <c r="E99" s="3">
        <f>'до 12 міс.'!E99+'12-24'!E99+'понад 24 міс.'!E99</f>
        <v>0</v>
      </c>
      <c r="F99" s="3">
        <f>'до 12 міс.'!F99+'12-24'!F99+'понад 24 міс.'!F99</f>
        <v>0</v>
      </c>
      <c r="G99" s="3">
        <f>'до 12 міс.'!G99+'12-24'!G99+'понад 24 міс.'!G99</f>
        <v>0</v>
      </c>
      <c r="H99" s="3">
        <f>'до 12 міс.'!H99+'12-24'!H99+'понад 24 міс.'!H99</f>
        <v>0</v>
      </c>
      <c r="I99" s="3">
        <f>'до 12 міс.'!I99+'12-24'!I99+'понад 24 міс.'!I99</f>
        <v>0</v>
      </c>
      <c r="J99" s="3">
        <f>'до 12 міс.'!J99+'12-24'!J99+'понад 24 міс.'!J99</f>
        <v>0</v>
      </c>
      <c r="K99" s="3">
        <f>'до 12 міс.'!K99+'12-24'!K99+'понад 24 міс.'!K99</f>
        <v>0</v>
      </c>
      <c r="L99" s="3">
        <f>'до 12 міс.'!L99+'12-24'!L99+'понад 24 міс.'!L99</f>
        <v>0</v>
      </c>
      <c r="M99" s="3">
        <f>'до 12 міс.'!M99+'12-24'!M99+'понад 24 міс.'!M99</f>
        <v>0</v>
      </c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>
        <f>'до 12 міс.'!D100+'12-24'!D100+'понад 24 міс.'!D100</f>
        <v>0</v>
      </c>
      <c r="E100" s="3">
        <f>'до 12 міс.'!E100+'12-24'!E100+'понад 24 міс.'!E100</f>
        <v>0</v>
      </c>
      <c r="F100" s="3">
        <f>'до 12 міс.'!F100+'12-24'!F100+'понад 24 міс.'!F100</f>
        <v>0</v>
      </c>
      <c r="G100" s="3">
        <f>'до 12 міс.'!G100+'12-24'!G100+'понад 24 міс.'!G100</f>
        <v>0</v>
      </c>
      <c r="H100" s="3">
        <f>'до 12 міс.'!H100+'12-24'!H100+'понад 24 міс.'!H100</f>
        <v>0</v>
      </c>
      <c r="I100" s="3">
        <f>'до 12 міс.'!I100+'12-24'!I100+'понад 24 міс.'!I100</f>
        <v>0</v>
      </c>
      <c r="J100" s="3">
        <f>'до 12 міс.'!J100+'12-24'!J100+'понад 24 міс.'!J100</f>
        <v>0</v>
      </c>
      <c r="K100" s="3">
        <f>'до 12 міс.'!K100+'12-24'!K100+'понад 24 міс.'!K100</f>
        <v>0</v>
      </c>
      <c r="L100" s="3">
        <f>'до 12 міс.'!L100+'12-24'!L100+'понад 24 міс.'!L100</f>
        <v>0</v>
      </c>
      <c r="M100" s="3">
        <f>'до 12 міс.'!M100+'12-24'!M100+'понад 24 міс.'!M100</f>
        <v>0</v>
      </c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>
        <f>'до 12 міс.'!D101+'12-24'!D101+'понад 24 міс.'!D101</f>
        <v>0</v>
      </c>
      <c r="E101" s="3">
        <f>'до 12 міс.'!E101+'12-24'!E101+'понад 24 міс.'!E101</f>
        <v>0</v>
      </c>
      <c r="F101" s="3">
        <f>'до 12 міс.'!F101+'12-24'!F101+'понад 24 міс.'!F101</f>
        <v>0</v>
      </c>
      <c r="G101" s="3">
        <f>'до 12 міс.'!G101+'12-24'!G101+'понад 24 міс.'!G101</f>
        <v>0</v>
      </c>
      <c r="H101" s="3">
        <f>'до 12 міс.'!H101+'12-24'!H101+'понад 24 міс.'!H101</f>
        <v>0</v>
      </c>
      <c r="I101" s="3">
        <f>'до 12 міс.'!I101+'12-24'!I101+'понад 24 міс.'!I101</f>
        <v>0</v>
      </c>
      <c r="J101" s="3">
        <f>'до 12 міс.'!J101+'12-24'!J101+'понад 24 міс.'!J101</f>
        <v>0</v>
      </c>
      <c r="K101" s="3">
        <f>'до 12 міс.'!K101+'12-24'!K101+'понад 24 міс.'!K101</f>
        <v>0</v>
      </c>
      <c r="L101" s="3">
        <f>'до 12 міс.'!L101+'12-24'!L101+'понад 24 міс.'!L101</f>
        <v>0</v>
      </c>
      <c r="M101" s="3">
        <f>'до 12 міс.'!M101+'12-24'!M101+'понад 24 міс.'!M101</f>
        <v>0</v>
      </c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>
        <f>'до 12 міс.'!D102+'12-24'!D102+'понад 24 міс.'!D102</f>
        <v>0</v>
      </c>
      <c r="E102" s="3">
        <f>'до 12 міс.'!E102+'12-24'!E102+'понад 24 міс.'!E102</f>
        <v>0</v>
      </c>
      <c r="F102" s="3">
        <f>'до 12 міс.'!F102+'12-24'!F102+'понад 24 міс.'!F102</f>
        <v>0</v>
      </c>
      <c r="G102" s="3">
        <f>'до 12 міс.'!G102+'12-24'!G102+'понад 24 міс.'!G102</f>
        <v>0</v>
      </c>
      <c r="H102" s="3">
        <f>'до 12 міс.'!H102+'12-24'!H102+'понад 24 міс.'!H102</f>
        <v>0</v>
      </c>
      <c r="I102" s="3">
        <f>'до 12 міс.'!I102+'12-24'!I102+'понад 24 міс.'!I102</f>
        <v>0</v>
      </c>
      <c r="J102" s="3">
        <f>'до 12 міс.'!J102+'12-24'!J102+'понад 24 міс.'!J102</f>
        <v>0</v>
      </c>
      <c r="K102" s="3">
        <f>'до 12 міс.'!K102+'12-24'!K102+'понад 24 міс.'!K102</f>
        <v>0</v>
      </c>
      <c r="L102" s="3">
        <f>'до 12 міс.'!L102+'12-24'!L102+'понад 24 міс.'!L102</f>
        <v>0</v>
      </c>
      <c r="M102" s="3">
        <f>'до 12 міс.'!M102+'12-24'!M102+'понад 24 міс.'!M102</f>
        <v>0</v>
      </c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>
        <f>'до 12 міс.'!D103+'12-24'!D103+'понад 24 міс.'!D103</f>
        <v>0</v>
      </c>
      <c r="E103" s="3">
        <f>'до 12 міс.'!E103+'12-24'!E103+'понад 24 міс.'!E103</f>
        <v>0</v>
      </c>
      <c r="F103" s="3">
        <f>'до 12 міс.'!F103+'12-24'!F103+'понад 24 міс.'!F103</f>
        <v>0</v>
      </c>
      <c r="G103" s="3">
        <f>'до 12 міс.'!G103+'12-24'!G103+'понад 24 міс.'!G103</f>
        <v>0</v>
      </c>
      <c r="H103" s="3">
        <f>'до 12 міс.'!H103+'12-24'!H103+'понад 24 міс.'!H103</f>
        <v>0</v>
      </c>
      <c r="I103" s="3">
        <f>'до 12 міс.'!I103+'12-24'!I103+'понад 24 міс.'!I103</f>
        <v>0</v>
      </c>
      <c r="J103" s="3">
        <f>'до 12 міс.'!J103+'12-24'!J103+'понад 24 міс.'!J103</f>
        <v>0</v>
      </c>
      <c r="K103" s="3">
        <f>'до 12 міс.'!K103+'12-24'!K103+'понад 24 міс.'!K103</f>
        <v>0</v>
      </c>
      <c r="L103" s="3">
        <f>'до 12 міс.'!L103+'12-24'!L103+'понад 24 міс.'!L103</f>
        <v>0</v>
      </c>
      <c r="M103" s="3">
        <f>'до 12 міс.'!M103+'12-24'!M103+'понад 24 міс.'!M103</f>
        <v>0</v>
      </c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>
        <f>'до 12 міс.'!D104+'12-24'!D104+'понад 24 міс.'!D104</f>
        <v>0</v>
      </c>
      <c r="E104" s="3">
        <f>'до 12 міс.'!E104+'12-24'!E104+'понад 24 міс.'!E104</f>
        <v>0</v>
      </c>
      <c r="F104" s="3">
        <f>'до 12 міс.'!F104+'12-24'!F104+'понад 24 міс.'!F104</f>
        <v>0</v>
      </c>
      <c r="G104" s="3">
        <f>'до 12 міс.'!G104+'12-24'!G104+'понад 24 міс.'!G104</f>
        <v>0</v>
      </c>
      <c r="H104" s="3">
        <f>'до 12 міс.'!H104+'12-24'!H104+'понад 24 міс.'!H104</f>
        <v>0</v>
      </c>
      <c r="I104" s="3">
        <f>'до 12 міс.'!I104+'12-24'!I104+'понад 24 міс.'!I104</f>
        <v>0</v>
      </c>
      <c r="J104" s="3">
        <f>'до 12 міс.'!J104+'12-24'!J104+'понад 24 міс.'!J104</f>
        <v>0</v>
      </c>
      <c r="K104" s="3">
        <f>'до 12 міс.'!K104+'12-24'!K104+'понад 24 міс.'!K104</f>
        <v>0</v>
      </c>
      <c r="L104" s="3">
        <f>'до 12 міс.'!L104+'12-24'!L104+'понад 24 міс.'!L104</f>
        <v>0</v>
      </c>
      <c r="M104" s="3">
        <f>'до 12 міс.'!M104+'12-24'!M104+'понад 24 міс.'!M104</f>
        <v>0</v>
      </c>
    </row>
    <row r="105" spans="1:13" ht="15" customHeight="1" x14ac:dyDescent="0.2">
      <c r="A105" s="62">
        <v>26</v>
      </c>
      <c r="B105" s="49" t="s">
        <v>42</v>
      </c>
      <c r="C105" s="13">
        <f t="shared" si="6"/>
        <v>0</v>
      </c>
      <c r="D105" s="3">
        <f>'до 12 міс.'!D105+'12-24'!D105+'понад 24 міс.'!D105</f>
        <v>0</v>
      </c>
      <c r="E105" s="3">
        <f>'до 12 міс.'!E105+'12-24'!E105+'понад 24 міс.'!E105</f>
        <v>0</v>
      </c>
      <c r="F105" s="3">
        <f>'до 12 міс.'!F105+'12-24'!F105+'понад 24 міс.'!F105</f>
        <v>0</v>
      </c>
      <c r="G105" s="3">
        <f>'до 12 міс.'!G105+'12-24'!G105+'понад 24 міс.'!G105</f>
        <v>0</v>
      </c>
      <c r="H105" s="3">
        <f>'до 12 міс.'!H105+'12-24'!H105+'понад 24 міс.'!H105</f>
        <v>0</v>
      </c>
      <c r="I105" s="3">
        <f>'до 12 міс.'!I105+'12-24'!I105+'понад 24 міс.'!I105</f>
        <v>0</v>
      </c>
      <c r="J105" s="3">
        <f>'до 12 міс.'!J105+'12-24'!J105+'понад 24 міс.'!J105</f>
        <v>0</v>
      </c>
      <c r="K105" s="3">
        <f>'до 12 міс.'!K105+'12-24'!K105+'понад 24 міс.'!K105</f>
        <v>0</v>
      </c>
      <c r="L105" s="3">
        <f>'до 12 міс.'!L105+'12-24'!L105+'понад 24 міс.'!L105</f>
        <v>0</v>
      </c>
      <c r="M105" s="3">
        <f>'до 12 міс.'!M105+'12-24'!M105+'понад 24 міс.'!M105</f>
        <v>0</v>
      </c>
    </row>
    <row r="106" spans="1:13" ht="15" customHeight="1" x14ac:dyDescent="0.2">
      <c r="A106" s="62">
        <v>27</v>
      </c>
      <c r="B106" s="50" t="s">
        <v>43</v>
      </c>
      <c r="C106" s="13">
        <f>D106+F106</f>
        <v>0</v>
      </c>
      <c r="D106" s="3">
        <f>'до 12 міс.'!D106+'12-24'!D106+'понад 24 міс.'!D106</f>
        <v>0</v>
      </c>
      <c r="E106" s="3">
        <f>'до 12 міс.'!E106+'12-24'!E106+'понад 24 міс.'!E106</f>
        <v>0</v>
      </c>
      <c r="F106" s="3">
        <f>'до 12 міс.'!F106+'12-24'!F106+'понад 24 міс.'!F106</f>
        <v>0</v>
      </c>
      <c r="G106" s="3">
        <f>'до 12 міс.'!G106+'12-24'!G106+'понад 24 міс.'!G106</f>
        <v>0</v>
      </c>
      <c r="H106" s="3">
        <f>'до 12 міс.'!H106+'12-24'!H106+'понад 24 міс.'!H106</f>
        <v>0</v>
      </c>
      <c r="I106" s="3">
        <f>'до 12 міс.'!I106+'12-24'!I106+'понад 24 міс.'!I106</f>
        <v>0</v>
      </c>
      <c r="J106" s="3">
        <f>'до 12 міс.'!J106+'12-24'!J106+'понад 24 міс.'!J106</f>
        <v>0</v>
      </c>
      <c r="K106" s="3">
        <f>'до 12 міс.'!K106+'12-24'!K106+'понад 24 міс.'!K106</f>
        <v>0</v>
      </c>
      <c r="L106" s="3">
        <f>'до 12 міс.'!L106+'12-24'!L106+'понад 24 міс.'!L106</f>
        <v>0</v>
      </c>
      <c r="M106" s="3">
        <f>'до 12 міс.'!M106+'12-24'!M106+'понад 24 міс.'!M106</f>
        <v>0</v>
      </c>
    </row>
    <row r="107" spans="1:13" ht="15" customHeight="1" x14ac:dyDescent="0.2">
      <c r="A107" s="62">
        <v>28</v>
      </c>
      <c r="B107" s="50" t="s">
        <v>44</v>
      </c>
      <c r="C107" s="13">
        <f>D107+F107</f>
        <v>0</v>
      </c>
      <c r="D107" s="3">
        <f>'до 12 міс.'!D107+'12-24'!D107+'понад 24 міс.'!D107</f>
        <v>0</v>
      </c>
      <c r="E107" s="3">
        <f>'до 12 міс.'!E107+'12-24'!E107+'понад 24 міс.'!E107</f>
        <v>0</v>
      </c>
      <c r="F107" s="3">
        <f>'до 12 міс.'!F107+'12-24'!F107+'понад 24 міс.'!F107</f>
        <v>0</v>
      </c>
      <c r="G107" s="3">
        <f>'до 12 міс.'!G107+'12-24'!G107+'понад 24 міс.'!G107</f>
        <v>0</v>
      </c>
      <c r="H107" s="3">
        <f>'до 12 міс.'!H107+'12-24'!H107+'понад 24 міс.'!H107</f>
        <v>0</v>
      </c>
      <c r="I107" s="3">
        <f>'до 12 міс.'!I107+'12-24'!I107+'понад 24 міс.'!I107</f>
        <v>0</v>
      </c>
      <c r="J107" s="3">
        <f>'до 12 міс.'!J107+'12-24'!J107+'понад 24 міс.'!J107</f>
        <v>0</v>
      </c>
      <c r="K107" s="3">
        <f>'до 12 міс.'!K107+'12-24'!K107+'понад 24 міс.'!K107</f>
        <v>0</v>
      </c>
      <c r="L107" s="3">
        <f>'до 12 міс.'!L107+'12-24'!L107+'понад 24 міс.'!L107</f>
        <v>0</v>
      </c>
      <c r="M107" s="3">
        <f>'до 12 міс.'!M107+'12-24'!M107+'понад 24 міс.'!M107</f>
        <v>0</v>
      </c>
    </row>
    <row r="108" spans="1:13" ht="15" customHeight="1" thickBot="1" x14ac:dyDescent="0.25">
      <c r="A108" s="62">
        <v>29</v>
      </c>
      <c r="B108" s="50" t="s">
        <v>45</v>
      </c>
      <c r="C108" s="13">
        <f>D108+F108</f>
        <v>0</v>
      </c>
      <c r="D108" s="3">
        <f>'до 12 міс.'!D108+'12-24'!D108+'понад 24 міс.'!D108</f>
        <v>0</v>
      </c>
      <c r="E108" s="3">
        <f>'до 12 міс.'!E108+'12-24'!E108+'понад 24 міс.'!E108</f>
        <v>0</v>
      </c>
      <c r="F108" s="3">
        <f>'до 12 міс.'!F108+'12-24'!F108+'понад 24 міс.'!F108</f>
        <v>0</v>
      </c>
      <c r="G108" s="3">
        <f>'до 12 міс.'!G108+'12-24'!G108+'понад 24 міс.'!G108</f>
        <v>0</v>
      </c>
      <c r="H108" s="3">
        <f>'до 12 міс.'!H108+'12-24'!H108+'понад 24 міс.'!H108</f>
        <v>0</v>
      </c>
      <c r="I108" s="3">
        <f>'до 12 міс.'!I108+'12-24'!I108+'понад 24 міс.'!I108</f>
        <v>0</v>
      </c>
      <c r="J108" s="3">
        <f>'до 12 міс.'!J108+'12-24'!J108+'понад 24 міс.'!J108</f>
        <v>0</v>
      </c>
      <c r="K108" s="3">
        <f>'до 12 міс.'!K108+'12-24'!K108+'понад 24 міс.'!K108</f>
        <v>0</v>
      </c>
      <c r="L108" s="3">
        <f>'до 12 міс.'!L108+'12-24'!L108+'понад 24 міс.'!L108</f>
        <v>0</v>
      </c>
      <c r="M108" s="3">
        <f>'до 12 міс.'!M108+'12-24'!M108+'понад 24 міс.'!M108</f>
        <v>0</v>
      </c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55">
        <f t="shared" si="7"/>
        <v>0</v>
      </c>
      <c r="E109" s="55">
        <f t="shared" si="7"/>
        <v>0</v>
      </c>
      <c r="F109" s="55">
        <f t="shared" si="7"/>
        <v>0</v>
      </c>
      <c r="G109" s="55">
        <f t="shared" si="7"/>
        <v>0</v>
      </c>
      <c r="H109" s="55">
        <f t="shared" si="7"/>
        <v>0</v>
      </c>
      <c r="I109" s="55">
        <f t="shared" si="7"/>
        <v>0</v>
      </c>
      <c r="J109" s="55">
        <f t="shared" si="7"/>
        <v>0</v>
      </c>
      <c r="K109" s="55">
        <f t="shared" si="7"/>
        <v>0</v>
      </c>
      <c r="L109" s="55">
        <f t="shared" si="7"/>
        <v>0</v>
      </c>
      <c r="M109" s="56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7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38.2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5.7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39">
        <f t="shared" ref="C117:C139" si="9">D117+F117</f>
        <v>0</v>
      </c>
      <c r="D117" s="3">
        <f>'до 12 міс.'!D117+'12-24'!D117+'понад 24 міс.'!D117</f>
        <v>0</v>
      </c>
      <c r="E117" s="3">
        <f>'до 12 міс.'!E117+'12-24'!E117+'понад 24 міс.'!E117</f>
        <v>0</v>
      </c>
      <c r="F117" s="3">
        <f>'до 12 міс.'!F117+'12-24'!F117+'понад 24 міс.'!F117</f>
        <v>0</v>
      </c>
      <c r="G117" s="3">
        <f>'до 12 міс.'!G117+'12-24'!G117+'понад 24 міс.'!G117</f>
        <v>0</v>
      </c>
      <c r="H117" s="3">
        <f>'до 12 міс.'!H117+'12-24'!H117+'понад 24 міс.'!H117</f>
        <v>0</v>
      </c>
      <c r="I117" s="3">
        <f>'до 12 міс.'!I117+'12-24'!I117+'понад 24 міс.'!I117</f>
        <v>0</v>
      </c>
      <c r="J117" s="3">
        <f>'до 12 міс.'!J117+'12-24'!J117+'понад 24 міс.'!J117</f>
        <v>0</v>
      </c>
      <c r="K117" s="3">
        <f>'до 12 міс.'!K117+'12-24'!K117+'понад 24 міс.'!K117</f>
        <v>0</v>
      </c>
      <c r="L117" s="3">
        <f>'до 12 міс.'!L117+'12-24'!L117+'понад 24 міс.'!L117</f>
        <v>0</v>
      </c>
      <c r="M117" s="3">
        <f>'до 12 міс.'!M117+'12-24'!M117+'понад 24 міс.'!M117</f>
        <v>0</v>
      </c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>
        <f>'до 12 міс.'!D118+'12-24'!D118+'понад 24 міс.'!D118</f>
        <v>0</v>
      </c>
      <c r="E118" s="3">
        <f>'до 12 міс.'!E118+'12-24'!E118+'понад 24 міс.'!E118</f>
        <v>0</v>
      </c>
      <c r="F118" s="3">
        <f>'до 12 міс.'!F118+'12-24'!F118+'понад 24 міс.'!F118</f>
        <v>0</v>
      </c>
      <c r="G118" s="3">
        <f>'до 12 міс.'!G118+'12-24'!G118+'понад 24 міс.'!G118</f>
        <v>0</v>
      </c>
      <c r="H118" s="3">
        <f>'до 12 міс.'!H118+'12-24'!H118+'понад 24 міс.'!H118</f>
        <v>0</v>
      </c>
      <c r="I118" s="3">
        <f>'до 12 міс.'!I118+'12-24'!I118+'понад 24 міс.'!I118</f>
        <v>0</v>
      </c>
      <c r="J118" s="3">
        <f>'до 12 міс.'!J118+'12-24'!J118+'понад 24 міс.'!J118</f>
        <v>0</v>
      </c>
      <c r="K118" s="3">
        <f>'до 12 міс.'!K118+'12-24'!K118+'понад 24 міс.'!K118</f>
        <v>0</v>
      </c>
      <c r="L118" s="3">
        <f>'до 12 міс.'!L118+'12-24'!L118+'понад 24 міс.'!L118</f>
        <v>0</v>
      </c>
      <c r="M118" s="3">
        <f>'до 12 міс.'!M118+'12-24'!M118+'понад 24 міс.'!M118</f>
        <v>0</v>
      </c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>
        <f>'до 12 міс.'!D119+'12-24'!D119+'понад 24 міс.'!D119</f>
        <v>0</v>
      </c>
      <c r="E119" s="3">
        <f>'до 12 міс.'!E119+'12-24'!E119+'понад 24 міс.'!E119</f>
        <v>0</v>
      </c>
      <c r="F119" s="3">
        <f>'до 12 міс.'!F119+'12-24'!F119+'понад 24 міс.'!F119</f>
        <v>0</v>
      </c>
      <c r="G119" s="3">
        <f>'до 12 міс.'!G119+'12-24'!G119+'понад 24 міс.'!G119</f>
        <v>0</v>
      </c>
      <c r="H119" s="3">
        <f>'до 12 міс.'!H119+'12-24'!H119+'понад 24 міс.'!H119</f>
        <v>0</v>
      </c>
      <c r="I119" s="3">
        <f>'до 12 міс.'!I119+'12-24'!I119+'понад 24 міс.'!I119</f>
        <v>0</v>
      </c>
      <c r="J119" s="3">
        <f>'до 12 міс.'!J119+'12-24'!J119+'понад 24 міс.'!J119</f>
        <v>0</v>
      </c>
      <c r="K119" s="3">
        <f>'до 12 міс.'!K119+'12-24'!K119+'понад 24 міс.'!K119</f>
        <v>0</v>
      </c>
      <c r="L119" s="3">
        <f>'до 12 міс.'!L119+'12-24'!L119+'понад 24 міс.'!L119</f>
        <v>0</v>
      </c>
      <c r="M119" s="3">
        <f>'до 12 міс.'!M119+'12-24'!M119+'понад 24 міс.'!M119</f>
        <v>0</v>
      </c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>
        <f>'до 12 міс.'!D120+'12-24'!D120+'понад 24 міс.'!D120</f>
        <v>0</v>
      </c>
      <c r="E120" s="3">
        <f>'до 12 міс.'!E120+'12-24'!E120+'понад 24 міс.'!E120</f>
        <v>0</v>
      </c>
      <c r="F120" s="3">
        <f>'до 12 міс.'!F120+'12-24'!F120+'понад 24 міс.'!F120</f>
        <v>0</v>
      </c>
      <c r="G120" s="3">
        <f>'до 12 міс.'!G120+'12-24'!G120+'понад 24 міс.'!G120</f>
        <v>0</v>
      </c>
      <c r="H120" s="3">
        <f>'до 12 міс.'!H120+'12-24'!H120+'понад 24 міс.'!H120</f>
        <v>0</v>
      </c>
      <c r="I120" s="3">
        <f>'до 12 міс.'!I120+'12-24'!I120+'понад 24 міс.'!I120</f>
        <v>0</v>
      </c>
      <c r="J120" s="3">
        <f>'до 12 міс.'!J120+'12-24'!J120+'понад 24 міс.'!J120</f>
        <v>0</v>
      </c>
      <c r="K120" s="3">
        <f>'до 12 міс.'!K120+'12-24'!K120+'понад 24 міс.'!K120</f>
        <v>0</v>
      </c>
      <c r="L120" s="3">
        <f>'до 12 міс.'!L120+'12-24'!L120+'понад 24 міс.'!L120</f>
        <v>0</v>
      </c>
      <c r="M120" s="3">
        <f>'до 12 міс.'!M120+'12-24'!M120+'понад 24 міс.'!M120</f>
        <v>0</v>
      </c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>
        <f>'до 12 міс.'!D121+'12-24'!D121+'понад 24 міс.'!D121</f>
        <v>0</v>
      </c>
      <c r="E121" s="3">
        <f>'до 12 міс.'!E121+'12-24'!E121+'понад 24 міс.'!E121</f>
        <v>0</v>
      </c>
      <c r="F121" s="3">
        <f>'до 12 міс.'!F121+'12-24'!F121+'понад 24 міс.'!F121</f>
        <v>0</v>
      </c>
      <c r="G121" s="3">
        <f>'до 12 міс.'!G121+'12-24'!G121+'понад 24 міс.'!G121</f>
        <v>0</v>
      </c>
      <c r="H121" s="3">
        <f>'до 12 міс.'!H121+'12-24'!H121+'понад 24 міс.'!H121</f>
        <v>0</v>
      </c>
      <c r="I121" s="3">
        <f>'до 12 міс.'!I121+'12-24'!I121+'понад 24 міс.'!I121</f>
        <v>0</v>
      </c>
      <c r="J121" s="3">
        <f>'до 12 міс.'!J121+'12-24'!J121+'понад 24 міс.'!J121</f>
        <v>0</v>
      </c>
      <c r="K121" s="3">
        <f>'до 12 міс.'!K121+'12-24'!K121+'понад 24 міс.'!K121</f>
        <v>0</v>
      </c>
      <c r="L121" s="3">
        <f>'до 12 міс.'!L121+'12-24'!L121+'понад 24 міс.'!L121</f>
        <v>0</v>
      </c>
      <c r="M121" s="3">
        <f>'до 12 міс.'!M121+'12-24'!M121+'понад 24 міс.'!M121</f>
        <v>0</v>
      </c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>
        <f>'до 12 міс.'!D122+'12-24'!D122+'понад 24 міс.'!D122</f>
        <v>0</v>
      </c>
      <c r="E122" s="3">
        <f>'до 12 міс.'!E122+'12-24'!E122+'понад 24 міс.'!E122</f>
        <v>0</v>
      </c>
      <c r="F122" s="3">
        <f>'до 12 міс.'!F122+'12-24'!F122+'понад 24 міс.'!F122</f>
        <v>0</v>
      </c>
      <c r="G122" s="3">
        <f>'до 12 міс.'!G122+'12-24'!G122+'понад 24 міс.'!G122</f>
        <v>0</v>
      </c>
      <c r="H122" s="3">
        <f>'до 12 міс.'!H122+'12-24'!H122+'понад 24 міс.'!H122</f>
        <v>0</v>
      </c>
      <c r="I122" s="3">
        <f>'до 12 міс.'!I122+'12-24'!I122+'понад 24 міс.'!I122</f>
        <v>0</v>
      </c>
      <c r="J122" s="3">
        <f>'до 12 міс.'!J122+'12-24'!J122+'понад 24 міс.'!J122</f>
        <v>0</v>
      </c>
      <c r="K122" s="3">
        <f>'до 12 міс.'!K122+'12-24'!K122+'понад 24 міс.'!K122</f>
        <v>0</v>
      </c>
      <c r="L122" s="3">
        <f>'до 12 міс.'!L122+'12-24'!L122+'понад 24 міс.'!L122</f>
        <v>0</v>
      </c>
      <c r="M122" s="3">
        <f>'до 12 міс.'!M122+'12-24'!M122+'понад 24 міс.'!M122</f>
        <v>0</v>
      </c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>
        <f>'до 12 міс.'!D123+'12-24'!D123+'понад 24 міс.'!D123</f>
        <v>0</v>
      </c>
      <c r="E123" s="3">
        <f>'до 12 міс.'!E123+'12-24'!E123+'понад 24 міс.'!E123</f>
        <v>0</v>
      </c>
      <c r="F123" s="3">
        <f>'до 12 міс.'!F123+'12-24'!F123+'понад 24 міс.'!F123</f>
        <v>0</v>
      </c>
      <c r="G123" s="3">
        <f>'до 12 міс.'!G123+'12-24'!G123+'понад 24 міс.'!G123</f>
        <v>0</v>
      </c>
      <c r="H123" s="3">
        <f>'до 12 міс.'!H123+'12-24'!H123+'понад 24 міс.'!H123</f>
        <v>0</v>
      </c>
      <c r="I123" s="3">
        <f>'до 12 міс.'!I123+'12-24'!I123+'понад 24 міс.'!I123</f>
        <v>0</v>
      </c>
      <c r="J123" s="3">
        <f>'до 12 міс.'!J123+'12-24'!J123+'понад 24 міс.'!J123</f>
        <v>0</v>
      </c>
      <c r="K123" s="3">
        <f>'до 12 міс.'!K123+'12-24'!K123+'понад 24 міс.'!K123</f>
        <v>0</v>
      </c>
      <c r="L123" s="3">
        <f>'до 12 міс.'!L123+'12-24'!L123+'понад 24 міс.'!L123</f>
        <v>0</v>
      </c>
      <c r="M123" s="3">
        <f>'до 12 міс.'!M123+'12-24'!M123+'понад 24 міс.'!M123</f>
        <v>0</v>
      </c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>
        <f>'до 12 міс.'!D124+'12-24'!D124+'понад 24 міс.'!D124</f>
        <v>0</v>
      </c>
      <c r="E124" s="3">
        <f>'до 12 міс.'!E124+'12-24'!E124+'понад 24 міс.'!E124</f>
        <v>0</v>
      </c>
      <c r="F124" s="3">
        <f>'до 12 міс.'!F124+'12-24'!F124+'понад 24 міс.'!F124</f>
        <v>0</v>
      </c>
      <c r="G124" s="3">
        <f>'до 12 міс.'!G124+'12-24'!G124+'понад 24 міс.'!G124</f>
        <v>0</v>
      </c>
      <c r="H124" s="3">
        <f>'до 12 міс.'!H124+'12-24'!H124+'понад 24 міс.'!H124</f>
        <v>0</v>
      </c>
      <c r="I124" s="3">
        <f>'до 12 міс.'!I124+'12-24'!I124+'понад 24 міс.'!I124</f>
        <v>0</v>
      </c>
      <c r="J124" s="3">
        <f>'до 12 міс.'!J124+'12-24'!J124+'понад 24 міс.'!J124</f>
        <v>0</v>
      </c>
      <c r="K124" s="3">
        <f>'до 12 міс.'!K124+'12-24'!K124+'понад 24 міс.'!K124</f>
        <v>0</v>
      </c>
      <c r="L124" s="3">
        <f>'до 12 міс.'!L124+'12-24'!L124+'понад 24 міс.'!L124</f>
        <v>0</v>
      </c>
      <c r="M124" s="3">
        <f>'до 12 міс.'!M124+'12-24'!M124+'понад 24 міс.'!M124</f>
        <v>0</v>
      </c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>
        <f>'до 12 міс.'!D125+'12-24'!D125+'понад 24 міс.'!D125</f>
        <v>0</v>
      </c>
      <c r="E125" s="3">
        <f>'до 12 міс.'!E125+'12-24'!E125+'понад 24 міс.'!E125</f>
        <v>0</v>
      </c>
      <c r="F125" s="3">
        <f>'до 12 міс.'!F125+'12-24'!F125+'понад 24 міс.'!F125</f>
        <v>0</v>
      </c>
      <c r="G125" s="3">
        <f>'до 12 міс.'!G125+'12-24'!G125+'понад 24 міс.'!G125</f>
        <v>0</v>
      </c>
      <c r="H125" s="3">
        <f>'до 12 міс.'!H125+'12-24'!H125+'понад 24 міс.'!H125</f>
        <v>0</v>
      </c>
      <c r="I125" s="3">
        <f>'до 12 міс.'!I125+'12-24'!I125+'понад 24 міс.'!I125</f>
        <v>0</v>
      </c>
      <c r="J125" s="3">
        <f>'до 12 міс.'!J125+'12-24'!J125+'понад 24 міс.'!J125</f>
        <v>0</v>
      </c>
      <c r="K125" s="3">
        <f>'до 12 міс.'!K125+'12-24'!K125+'понад 24 міс.'!K125</f>
        <v>0</v>
      </c>
      <c r="L125" s="3">
        <f>'до 12 міс.'!L125+'12-24'!L125+'понад 24 міс.'!L125</f>
        <v>0</v>
      </c>
      <c r="M125" s="3">
        <f>'до 12 міс.'!M125+'12-24'!M125+'понад 24 міс.'!M125</f>
        <v>0</v>
      </c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>
        <f>'до 12 міс.'!D126+'12-24'!D126+'понад 24 міс.'!D126</f>
        <v>0</v>
      </c>
      <c r="E126" s="3">
        <f>'до 12 міс.'!E126+'12-24'!E126+'понад 24 міс.'!E126</f>
        <v>0</v>
      </c>
      <c r="F126" s="3">
        <f>'до 12 міс.'!F126+'12-24'!F126+'понад 24 міс.'!F126</f>
        <v>0</v>
      </c>
      <c r="G126" s="3">
        <f>'до 12 міс.'!G126+'12-24'!G126+'понад 24 міс.'!G126</f>
        <v>0</v>
      </c>
      <c r="H126" s="3">
        <f>'до 12 міс.'!H126+'12-24'!H126+'понад 24 міс.'!H126</f>
        <v>0</v>
      </c>
      <c r="I126" s="3">
        <f>'до 12 міс.'!I126+'12-24'!I126+'понад 24 міс.'!I126</f>
        <v>0</v>
      </c>
      <c r="J126" s="3">
        <f>'до 12 міс.'!J126+'12-24'!J126+'понад 24 міс.'!J126</f>
        <v>0</v>
      </c>
      <c r="K126" s="3">
        <f>'до 12 міс.'!K126+'12-24'!K126+'понад 24 міс.'!K126</f>
        <v>0</v>
      </c>
      <c r="L126" s="3">
        <f>'до 12 міс.'!L126+'12-24'!L126+'понад 24 міс.'!L126</f>
        <v>0</v>
      </c>
      <c r="M126" s="3">
        <f>'до 12 міс.'!M126+'12-24'!M126+'понад 24 міс.'!M126</f>
        <v>0</v>
      </c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>
        <f>'до 12 міс.'!D127+'12-24'!D127+'понад 24 міс.'!D127</f>
        <v>0</v>
      </c>
      <c r="E127" s="3">
        <f>'до 12 міс.'!E127+'12-24'!E127+'понад 24 міс.'!E127</f>
        <v>0</v>
      </c>
      <c r="F127" s="3">
        <f>'до 12 міс.'!F127+'12-24'!F127+'понад 24 міс.'!F127</f>
        <v>0</v>
      </c>
      <c r="G127" s="3">
        <f>'до 12 міс.'!G127+'12-24'!G127+'понад 24 міс.'!G127</f>
        <v>0</v>
      </c>
      <c r="H127" s="3">
        <f>'до 12 міс.'!H127+'12-24'!H127+'понад 24 міс.'!H127</f>
        <v>0</v>
      </c>
      <c r="I127" s="3">
        <f>'до 12 міс.'!I127+'12-24'!I127+'понад 24 міс.'!I127</f>
        <v>0</v>
      </c>
      <c r="J127" s="3">
        <f>'до 12 міс.'!J127+'12-24'!J127+'понад 24 міс.'!J127</f>
        <v>0</v>
      </c>
      <c r="K127" s="3">
        <f>'до 12 міс.'!K127+'12-24'!K127+'понад 24 міс.'!K127</f>
        <v>0</v>
      </c>
      <c r="L127" s="3">
        <f>'до 12 міс.'!L127+'12-24'!L127+'понад 24 міс.'!L127</f>
        <v>0</v>
      </c>
      <c r="M127" s="3">
        <f>'до 12 міс.'!M127+'12-24'!M127+'понад 24 міс.'!M127</f>
        <v>0</v>
      </c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>
        <f>'до 12 міс.'!D128+'12-24'!D128+'понад 24 міс.'!D128</f>
        <v>0</v>
      </c>
      <c r="E128" s="3">
        <f>'до 12 міс.'!E128+'12-24'!E128+'понад 24 міс.'!E128</f>
        <v>0</v>
      </c>
      <c r="F128" s="3">
        <f>'до 12 міс.'!F128+'12-24'!F128+'понад 24 міс.'!F128</f>
        <v>0</v>
      </c>
      <c r="G128" s="3">
        <f>'до 12 міс.'!G128+'12-24'!G128+'понад 24 міс.'!G128</f>
        <v>0</v>
      </c>
      <c r="H128" s="3">
        <f>'до 12 міс.'!H128+'12-24'!H128+'понад 24 міс.'!H128</f>
        <v>0</v>
      </c>
      <c r="I128" s="3">
        <f>'до 12 міс.'!I128+'12-24'!I128+'понад 24 міс.'!I128</f>
        <v>0</v>
      </c>
      <c r="J128" s="3">
        <f>'до 12 міс.'!J128+'12-24'!J128+'понад 24 міс.'!J128</f>
        <v>0</v>
      </c>
      <c r="K128" s="3">
        <f>'до 12 міс.'!K128+'12-24'!K128+'понад 24 міс.'!K128</f>
        <v>0</v>
      </c>
      <c r="L128" s="3">
        <f>'до 12 міс.'!L128+'12-24'!L128+'понад 24 міс.'!L128</f>
        <v>0</v>
      </c>
      <c r="M128" s="3">
        <f>'до 12 міс.'!M128+'12-24'!M128+'понад 24 міс.'!M128</f>
        <v>0</v>
      </c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>
        <f>'до 12 міс.'!D129+'12-24'!D129+'понад 24 міс.'!D129</f>
        <v>0</v>
      </c>
      <c r="E129" s="3">
        <f>'до 12 міс.'!E129+'12-24'!E129+'понад 24 міс.'!E129</f>
        <v>0</v>
      </c>
      <c r="F129" s="3">
        <f>'до 12 міс.'!F129+'12-24'!F129+'понад 24 міс.'!F129</f>
        <v>0</v>
      </c>
      <c r="G129" s="3">
        <f>'до 12 міс.'!G129+'12-24'!G129+'понад 24 міс.'!G129</f>
        <v>0</v>
      </c>
      <c r="H129" s="3">
        <f>'до 12 міс.'!H129+'12-24'!H129+'понад 24 міс.'!H129</f>
        <v>0</v>
      </c>
      <c r="I129" s="3">
        <f>'до 12 міс.'!I129+'12-24'!I129+'понад 24 міс.'!I129</f>
        <v>0</v>
      </c>
      <c r="J129" s="3">
        <f>'до 12 міс.'!J129+'12-24'!J129+'понад 24 міс.'!J129</f>
        <v>0</v>
      </c>
      <c r="K129" s="3">
        <f>'до 12 міс.'!K129+'12-24'!K129+'понад 24 міс.'!K129</f>
        <v>0</v>
      </c>
      <c r="L129" s="3">
        <f>'до 12 міс.'!L129+'12-24'!L129+'понад 24 міс.'!L129</f>
        <v>0</v>
      </c>
      <c r="M129" s="3">
        <f>'до 12 міс.'!M129+'12-24'!M129+'понад 24 міс.'!M129</f>
        <v>0</v>
      </c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>
        <f>'до 12 міс.'!D130+'12-24'!D130+'понад 24 міс.'!D130</f>
        <v>0</v>
      </c>
      <c r="E130" s="3">
        <f>'до 12 міс.'!E130+'12-24'!E130+'понад 24 міс.'!E130</f>
        <v>0</v>
      </c>
      <c r="F130" s="3">
        <f>'до 12 міс.'!F130+'12-24'!F130+'понад 24 міс.'!F130</f>
        <v>0</v>
      </c>
      <c r="G130" s="3">
        <f>'до 12 міс.'!G130+'12-24'!G130+'понад 24 міс.'!G130</f>
        <v>0</v>
      </c>
      <c r="H130" s="3">
        <f>'до 12 міс.'!H130+'12-24'!H130+'понад 24 міс.'!H130</f>
        <v>0</v>
      </c>
      <c r="I130" s="3">
        <f>'до 12 міс.'!I130+'12-24'!I130+'понад 24 міс.'!I130</f>
        <v>0</v>
      </c>
      <c r="J130" s="3">
        <f>'до 12 міс.'!J130+'12-24'!J130+'понад 24 міс.'!J130</f>
        <v>0</v>
      </c>
      <c r="K130" s="3">
        <f>'до 12 міс.'!K130+'12-24'!K130+'понад 24 міс.'!K130</f>
        <v>0</v>
      </c>
      <c r="L130" s="3">
        <f>'до 12 міс.'!L130+'12-24'!L130+'понад 24 міс.'!L130</f>
        <v>0</v>
      </c>
      <c r="M130" s="3">
        <f>'до 12 міс.'!M130+'12-24'!M130+'понад 24 міс.'!M130</f>
        <v>0</v>
      </c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>
        <f>'до 12 міс.'!D131+'12-24'!D131+'понад 24 міс.'!D131</f>
        <v>0</v>
      </c>
      <c r="E131" s="3">
        <f>'до 12 міс.'!E131+'12-24'!E131+'понад 24 міс.'!E131</f>
        <v>0</v>
      </c>
      <c r="F131" s="3">
        <f>'до 12 міс.'!F131+'12-24'!F131+'понад 24 міс.'!F131</f>
        <v>0</v>
      </c>
      <c r="G131" s="3">
        <f>'до 12 міс.'!G131+'12-24'!G131+'понад 24 міс.'!G131</f>
        <v>0</v>
      </c>
      <c r="H131" s="3">
        <f>'до 12 міс.'!H131+'12-24'!H131+'понад 24 міс.'!H131</f>
        <v>0</v>
      </c>
      <c r="I131" s="3">
        <f>'до 12 міс.'!I131+'12-24'!I131+'понад 24 міс.'!I131</f>
        <v>0</v>
      </c>
      <c r="J131" s="3">
        <f>'до 12 міс.'!J131+'12-24'!J131+'понад 24 міс.'!J131</f>
        <v>0</v>
      </c>
      <c r="K131" s="3">
        <f>'до 12 міс.'!K131+'12-24'!K131+'понад 24 міс.'!K131</f>
        <v>0</v>
      </c>
      <c r="L131" s="3">
        <f>'до 12 міс.'!L131+'12-24'!L131+'понад 24 міс.'!L131</f>
        <v>0</v>
      </c>
      <c r="M131" s="3">
        <f>'до 12 міс.'!M131+'12-24'!M131+'понад 24 міс.'!M131</f>
        <v>0</v>
      </c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>
        <f>'до 12 міс.'!D132+'12-24'!D132+'понад 24 міс.'!D132</f>
        <v>0</v>
      </c>
      <c r="E132" s="3">
        <f>'до 12 міс.'!E132+'12-24'!E132+'понад 24 міс.'!E132</f>
        <v>0</v>
      </c>
      <c r="F132" s="3">
        <f>'до 12 міс.'!F132+'12-24'!F132+'понад 24 міс.'!F132</f>
        <v>0</v>
      </c>
      <c r="G132" s="3">
        <f>'до 12 міс.'!G132+'12-24'!G132+'понад 24 міс.'!G132</f>
        <v>0</v>
      </c>
      <c r="H132" s="3">
        <f>'до 12 міс.'!H132+'12-24'!H132+'понад 24 міс.'!H132</f>
        <v>0</v>
      </c>
      <c r="I132" s="3">
        <f>'до 12 міс.'!I132+'12-24'!I132+'понад 24 міс.'!I132</f>
        <v>0</v>
      </c>
      <c r="J132" s="3">
        <f>'до 12 міс.'!J132+'12-24'!J132+'понад 24 міс.'!J132</f>
        <v>0</v>
      </c>
      <c r="K132" s="3">
        <f>'до 12 міс.'!K132+'12-24'!K132+'понад 24 міс.'!K132</f>
        <v>0</v>
      </c>
      <c r="L132" s="3">
        <f>'до 12 міс.'!L132+'12-24'!L132+'понад 24 міс.'!L132</f>
        <v>0</v>
      </c>
      <c r="M132" s="3">
        <f>'до 12 міс.'!M132+'12-24'!M132+'понад 24 міс.'!M132</f>
        <v>0</v>
      </c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>
        <f>'до 12 міс.'!D133+'12-24'!D133+'понад 24 міс.'!D133</f>
        <v>0</v>
      </c>
      <c r="E133" s="3">
        <f>'до 12 міс.'!E133+'12-24'!E133+'понад 24 міс.'!E133</f>
        <v>0</v>
      </c>
      <c r="F133" s="3">
        <f>'до 12 міс.'!F133+'12-24'!F133+'понад 24 міс.'!F133</f>
        <v>0</v>
      </c>
      <c r="G133" s="3">
        <f>'до 12 міс.'!G133+'12-24'!G133+'понад 24 міс.'!G133</f>
        <v>0</v>
      </c>
      <c r="H133" s="3">
        <f>'до 12 міс.'!H133+'12-24'!H133+'понад 24 міс.'!H133</f>
        <v>0</v>
      </c>
      <c r="I133" s="3">
        <f>'до 12 міс.'!I133+'12-24'!I133+'понад 24 міс.'!I133</f>
        <v>0</v>
      </c>
      <c r="J133" s="3">
        <f>'до 12 міс.'!J133+'12-24'!J133+'понад 24 міс.'!J133</f>
        <v>0</v>
      </c>
      <c r="K133" s="3">
        <f>'до 12 міс.'!K133+'12-24'!K133+'понад 24 міс.'!K133</f>
        <v>0</v>
      </c>
      <c r="L133" s="3">
        <f>'до 12 міс.'!L133+'12-24'!L133+'понад 24 міс.'!L133</f>
        <v>0</v>
      </c>
      <c r="M133" s="3">
        <f>'до 12 міс.'!M133+'12-24'!M133+'понад 24 міс.'!M133</f>
        <v>0</v>
      </c>
    </row>
    <row r="134" spans="1:13" x14ac:dyDescent="0.2">
      <c r="A134" s="62">
        <v>18</v>
      </c>
      <c r="B134" s="63" t="s">
        <v>34</v>
      </c>
      <c r="C134" s="13">
        <f t="shared" si="9"/>
        <v>0</v>
      </c>
      <c r="D134" s="3">
        <f>'до 12 міс.'!D134+'12-24'!D134+'понад 24 міс.'!D134</f>
        <v>0</v>
      </c>
      <c r="E134" s="3">
        <f>'до 12 міс.'!E134+'12-24'!E134+'понад 24 міс.'!E134</f>
        <v>0</v>
      </c>
      <c r="F134" s="3">
        <f>'до 12 міс.'!F134+'12-24'!F134+'понад 24 міс.'!F134</f>
        <v>0</v>
      </c>
      <c r="G134" s="3">
        <f>'до 12 міс.'!G134+'12-24'!G134+'понад 24 міс.'!G134</f>
        <v>0</v>
      </c>
      <c r="H134" s="3">
        <f>'до 12 міс.'!H134+'12-24'!H134+'понад 24 міс.'!H134</f>
        <v>0</v>
      </c>
      <c r="I134" s="3">
        <f>'до 12 міс.'!I134+'12-24'!I134+'понад 24 міс.'!I134</f>
        <v>0</v>
      </c>
      <c r="J134" s="3">
        <f>'до 12 міс.'!J134+'12-24'!J134+'понад 24 міс.'!J134</f>
        <v>0</v>
      </c>
      <c r="K134" s="3">
        <f>'до 12 міс.'!K134+'12-24'!K134+'понад 24 міс.'!K134</f>
        <v>0</v>
      </c>
      <c r="L134" s="3">
        <f>'до 12 міс.'!L134+'12-24'!L134+'понад 24 міс.'!L134</f>
        <v>0</v>
      </c>
      <c r="M134" s="3">
        <f>'до 12 міс.'!M134+'12-24'!M134+'понад 24 міс.'!M134</f>
        <v>0</v>
      </c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>
        <f>'до 12 міс.'!D135+'12-24'!D135+'понад 24 міс.'!D135</f>
        <v>0</v>
      </c>
      <c r="E135" s="3">
        <f>'до 12 міс.'!E135+'12-24'!E135+'понад 24 міс.'!E135</f>
        <v>0</v>
      </c>
      <c r="F135" s="3">
        <f>'до 12 міс.'!F135+'12-24'!F135+'понад 24 міс.'!F135</f>
        <v>0</v>
      </c>
      <c r="G135" s="3">
        <f>'до 12 міс.'!G135+'12-24'!G135+'понад 24 міс.'!G135</f>
        <v>0</v>
      </c>
      <c r="H135" s="3">
        <f>'до 12 міс.'!H135+'12-24'!H135+'понад 24 міс.'!H135</f>
        <v>0</v>
      </c>
      <c r="I135" s="3">
        <f>'до 12 міс.'!I135+'12-24'!I135+'понад 24 міс.'!I135</f>
        <v>0</v>
      </c>
      <c r="J135" s="3">
        <f>'до 12 міс.'!J135+'12-24'!J135+'понад 24 міс.'!J135</f>
        <v>0</v>
      </c>
      <c r="K135" s="3">
        <f>'до 12 міс.'!K135+'12-24'!K135+'понад 24 міс.'!K135</f>
        <v>0</v>
      </c>
      <c r="L135" s="3">
        <f>'до 12 міс.'!L135+'12-24'!L135+'понад 24 міс.'!L135</f>
        <v>0</v>
      </c>
      <c r="M135" s="3">
        <f>'до 12 міс.'!M135+'12-24'!M135+'понад 24 міс.'!M135</f>
        <v>0</v>
      </c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>
        <f>'до 12 міс.'!D136+'12-24'!D136+'понад 24 міс.'!D136</f>
        <v>0</v>
      </c>
      <c r="E136" s="3">
        <f>'до 12 міс.'!E136+'12-24'!E136+'понад 24 міс.'!E136</f>
        <v>0</v>
      </c>
      <c r="F136" s="3">
        <f>'до 12 міс.'!F136+'12-24'!F136+'понад 24 міс.'!F136</f>
        <v>0</v>
      </c>
      <c r="G136" s="3">
        <f>'до 12 міс.'!G136+'12-24'!G136+'понад 24 міс.'!G136</f>
        <v>0</v>
      </c>
      <c r="H136" s="3">
        <f>'до 12 міс.'!H136+'12-24'!H136+'понад 24 міс.'!H136</f>
        <v>0</v>
      </c>
      <c r="I136" s="3">
        <f>'до 12 міс.'!I136+'12-24'!I136+'понад 24 міс.'!I136</f>
        <v>0</v>
      </c>
      <c r="J136" s="3">
        <f>'до 12 міс.'!J136+'12-24'!J136+'понад 24 міс.'!J136</f>
        <v>0</v>
      </c>
      <c r="K136" s="3">
        <f>'до 12 міс.'!K136+'12-24'!K136+'понад 24 міс.'!K136</f>
        <v>0</v>
      </c>
      <c r="L136" s="3">
        <f>'до 12 міс.'!L136+'12-24'!L136+'понад 24 міс.'!L136</f>
        <v>0</v>
      </c>
      <c r="M136" s="3">
        <f>'до 12 міс.'!M136+'12-24'!M136+'понад 24 міс.'!M136</f>
        <v>0</v>
      </c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>
        <f>'до 12 міс.'!D137+'12-24'!D137+'понад 24 міс.'!D137</f>
        <v>0</v>
      </c>
      <c r="E137" s="3">
        <f>'до 12 міс.'!E137+'12-24'!E137+'понад 24 міс.'!E137</f>
        <v>0</v>
      </c>
      <c r="F137" s="3">
        <f>'до 12 міс.'!F137+'12-24'!F137+'понад 24 міс.'!F137</f>
        <v>0</v>
      </c>
      <c r="G137" s="3">
        <f>'до 12 міс.'!G137+'12-24'!G137+'понад 24 міс.'!G137</f>
        <v>0</v>
      </c>
      <c r="H137" s="3">
        <f>'до 12 міс.'!H137+'12-24'!H137+'понад 24 міс.'!H137</f>
        <v>0</v>
      </c>
      <c r="I137" s="3">
        <f>'до 12 міс.'!I137+'12-24'!I137+'понад 24 міс.'!I137</f>
        <v>0</v>
      </c>
      <c r="J137" s="3">
        <f>'до 12 міс.'!J137+'12-24'!J137+'понад 24 міс.'!J137</f>
        <v>0</v>
      </c>
      <c r="K137" s="3">
        <f>'до 12 міс.'!K137+'12-24'!K137+'понад 24 міс.'!K137</f>
        <v>0</v>
      </c>
      <c r="L137" s="3">
        <f>'до 12 міс.'!L137+'12-24'!L137+'понад 24 міс.'!L137</f>
        <v>0</v>
      </c>
      <c r="M137" s="3">
        <f>'до 12 міс.'!M137+'12-24'!M137+'понад 24 міс.'!M137</f>
        <v>0</v>
      </c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>
        <f>'до 12 міс.'!D138+'12-24'!D138+'понад 24 міс.'!D138</f>
        <v>0</v>
      </c>
      <c r="E138" s="3">
        <f>'до 12 міс.'!E138+'12-24'!E138+'понад 24 міс.'!E138</f>
        <v>0</v>
      </c>
      <c r="F138" s="3">
        <f>'до 12 міс.'!F138+'12-24'!F138+'понад 24 міс.'!F138</f>
        <v>0</v>
      </c>
      <c r="G138" s="3">
        <f>'до 12 міс.'!G138+'12-24'!G138+'понад 24 міс.'!G138</f>
        <v>0</v>
      </c>
      <c r="H138" s="3">
        <f>'до 12 міс.'!H138+'12-24'!H138+'понад 24 міс.'!H138</f>
        <v>0</v>
      </c>
      <c r="I138" s="3">
        <f>'до 12 міс.'!I138+'12-24'!I138+'понад 24 міс.'!I138</f>
        <v>0</v>
      </c>
      <c r="J138" s="3">
        <f>'до 12 міс.'!J138+'12-24'!J138+'понад 24 міс.'!J138</f>
        <v>0</v>
      </c>
      <c r="K138" s="3">
        <f>'до 12 міс.'!K138+'12-24'!K138+'понад 24 міс.'!K138</f>
        <v>0</v>
      </c>
      <c r="L138" s="3">
        <f>'до 12 міс.'!L138+'12-24'!L138+'понад 24 міс.'!L138</f>
        <v>0</v>
      </c>
      <c r="M138" s="3">
        <f>'до 12 міс.'!M138+'12-24'!M138+'понад 24 міс.'!M138</f>
        <v>0</v>
      </c>
    </row>
    <row r="139" spans="1:13" x14ac:dyDescent="0.2">
      <c r="A139" s="62">
        <v>23</v>
      </c>
      <c r="B139" s="63" t="s">
        <v>39</v>
      </c>
      <c r="C139" s="13">
        <f t="shared" si="9"/>
        <v>0</v>
      </c>
      <c r="D139" s="3">
        <f>'до 12 міс.'!D139+'12-24'!D139+'понад 24 міс.'!D139</f>
        <v>0</v>
      </c>
      <c r="E139" s="3">
        <f>'до 12 міс.'!E139+'12-24'!E139+'понад 24 міс.'!E139</f>
        <v>0</v>
      </c>
      <c r="F139" s="3">
        <f>'до 12 міс.'!F139+'12-24'!F139+'понад 24 міс.'!F139</f>
        <v>0</v>
      </c>
      <c r="G139" s="3">
        <f>'до 12 міс.'!G139+'12-24'!G139+'понад 24 міс.'!G139</f>
        <v>0</v>
      </c>
      <c r="H139" s="3">
        <f>'до 12 міс.'!H139+'12-24'!H139+'понад 24 міс.'!H139</f>
        <v>0</v>
      </c>
      <c r="I139" s="3">
        <f>'до 12 міс.'!I139+'12-24'!I139+'понад 24 міс.'!I139</f>
        <v>0</v>
      </c>
      <c r="J139" s="3">
        <f>'до 12 міс.'!J139+'12-24'!J139+'понад 24 міс.'!J139</f>
        <v>0</v>
      </c>
      <c r="K139" s="3">
        <f>'до 12 міс.'!K139+'12-24'!K139+'понад 24 міс.'!K139</f>
        <v>0</v>
      </c>
      <c r="L139" s="3">
        <f>'до 12 міс.'!L139+'12-24'!L139+'понад 24 міс.'!L139</f>
        <v>0</v>
      </c>
      <c r="M139" s="3">
        <f>'до 12 міс.'!M139+'12-24'!M139+'понад 24 міс.'!M139</f>
        <v>0</v>
      </c>
    </row>
    <row r="140" spans="1:13" x14ac:dyDescent="0.2">
      <c r="A140" s="62">
        <v>24</v>
      </c>
      <c r="B140" s="63" t="s">
        <v>40</v>
      </c>
      <c r="C140" s="13">
        <f t="shared" ref="C140:C145" si="10">D140+F140</f>
        <v>0</v>
      </c>
      <c r="D140" s="3">
        <f>'до 12 міс.'!D140+'12-24'!D140+'понад 24 міс.'!D140</f>
        <v>0</v>
      </c>
      <c r="E140" s="3">
        <f>'до 12 міс.'!E140+'12-24'!E140+'понад 24 міс.'!E140</f>
        <v>0</v>
      </c>
      <c r="F140" s="3">
        <f>'до 12 міс.'!F140+'12-24'!F140+'понад 24 міс.'!F140</f>
        <v>0</v>
      </c>
      <c r="G140" s="3">
        <f>'до 12 міс.'!G140+'12-24'!G140+'понад 24 міс.'!G140</f>
        <v>0</v>
      </c>
      <c r="H140" s="3">
        <f>'до 12 міс.'!H140+'12-24'!H140+'понад 24 міс.'!H140</f>
        <v>0</v>
      </c>
      <c r="I140" s="3">
        <f>'до 12 міс.'!I140+'12-24'!I140+'понад 24 міс.'!I140</f>
        <v>0</v>
      </c>
      <c r="J140" s="3">
        <f>'до 12 міс.'!J140+'12-24'!J140+'понад 24 міс.'!J140</f>
        <v>0</v>
      </c>
      <c r="K140" s="3">
        <f>'до 12 міс.'!K140+'12-24'!K140+'понад 24 міс.'!K140</f>
        <v>0</v>
      </c>
      <c r="L140" s="3">
        <f>'до 12 міс.'!L140+'12-24'!L140+'понад 24 міс.'!L140</f>
        <v>0</v>
      </c>
      <c r="M140" s="3">
        <f>'до 12 міс.'!M140+'12-24'!M140+'понад 24 міс.'!M140</f>
        <v>0</v>
      </c>
    </row>
    <row r="141" spans="1:13" x14ac:dyDescent="0.2">
      <c r="A141" s="62">
        <v>25</v>
      </c>
      <c r="B141" s="63" t="s">
        <v>41</v>
      </c>
      <c r="C141" s="13">
        <f t="shared" si="10"/>
        <v>0</v>
      </c>
      <c r="D141" s="3">
        <f>'до 12 міс.'!D141+'12-24'!D141+'понад 24 міс.'!D141</f>
        <v>0</v>
      </c>
      <c r="E141" s="3">
        <f>'до 12 міс.'!E141+'12-24'!E141+'понад 24 міс.'!E141</f>
        <v>0</v>
      </c>
      <c r="F141" s="3">
        <f>'до 12 міс.'!F141+'12-24'!F141+'понад 24 міс.'!F141</f>
        <v>0</v>
      </c>
      <c r="G141" s="3">
        <f>'до 12 міс.'!G141+'12-24'!G141+'понад 24 міс.'!G141</f>
        <v>0</v>
      </c>
      <c r="H141" s="3">
        <f>'до 12 міс.'!H141+'12-24'!H141+'понад 24 міс.'!H141</f>
        <v>0</v>
      </c>
      <c r="I141" s="3">
        <f>'до 12 міс.'!I141+'12-24'!I141+'понад 24 міс.'!I141</f>
        <v>0</v>
      </c>
      <c r="J141" s="3">
        <f>'до 12 міс.'!J141+'12-24'!J141+'понад 24 міс.'!J141</f>
        <v>0</v>
      </c>
      <c r="K141" s="3">
        <f>'до 12 міс.'!K141+'12-24'!K141+'понад 24 міс.'!K141</f>
        <v>0</v>
      </c>
      <c r="L141" s="3">
        <f>'до 12 міс.'!L141+'12-24'!L141+'понад 24 міс.'!L141</f>
        <v>0</v>
      </c>
      <c r="M141" s="3">
        <f>'до 12 міс.'!M141+'12-24'!M141+'понад 24 міс.'!M141</f>
        <v>0</v>
      </c>
    </row>
    <row r="142" spans="1:13" ht="13.5" customHeight="1" x14ac:dyDescent="0.2">
      <c r="A142" s="62">
        <v>26</v>
      </c>
      <c r="B142" s="49" t="s">
        <v>42</v>
      </c>
      <c r="C142" s="13">
        <f t="shared" si="10"/>
        <v>0</v>
      </c>
      <c r="D142" s="3">
        <f>'до 12 міс.'!D142+'12-24'!D142+'понад 24 міс.'!D142</f>
        <v>0</v>
      </c>
      <c r="E142" s="3">
        <f>'до 12 міс.'!E142+'12-24'!E142+'понад 24 міс.'!E142</f>
        <v>0</v>
      </c>
      <c r="F142" s="3">
        <f>'до 12 міс.'!F142+'12-24'!F142+'понад 24 міс.'!F142</f>
        <v>0</v>
      </c>
      <c r="G142" s="3">
        <f>'до 12 міс.'!G142+'12-24'!G142+'понад 24 міс.'!G142</f>
        <v>0</v>
      </c>
      <c r="H142" s="3">
        <f>'до 12 міс.'!H142+'12-24'!H142+'понад 24 міс.'!H142</f>
        <v>0</v>
      </c>
      <c r="I142" s="3">
        <f>'до 12 міс.'!I142+'12-24'!I142+'понад 24 міс.'!I142</f>
        <v>0</v>
      </c>
      <c r="J142" s="3">
        <f>'до 12 міс.'!J142+'12-24'!J142+'понад 24 міс.'!J142</f>
        <v>0</v>
      </c>
      <c r="K142" s="3">
        <f>'до 12 міс.'!K142+'12-24'!K142+'понад 24 міс.'!K142</f>
        <v>0</v>
      </c>
      <c r="L142" s="3">
        <f>'до 12 міс.'!L142+'12-24'!L142+'понад 24 міс.'!L142</f>
        <v>0</v>
      </c>
      <c r="M142" s="3">
        <f>'до 12 міс.'!M142+'12-24'!M142+'понад 24 міс.'!M142</f>
        <v>0</v>
      </c>
    </row>
    <row r="143" spans="1:13" ht="13.5" customHeight="1" x14ac:dyDescent="0.2">
      <c r="A143" s="62">
        <v>27</v>
      </c>
      <c r="B143" s="50" t="s">
        <v>43</v>
      </c>
      <c r="C143" s="13">
        <f t="shared" si="10"/>
        <v>0</v>
      </c>
      <c r="D143" s="3">
        <f>'до 12 міс.'!D143+'12-24'!D143+'понад 24 міс.'!D143</f>
        <v>0</v>
      </c>
      <c r="E143" s="3">
        <f>'до 12 міс.'!E143+'12-24'!E143+'понад 24 міс.'!E143</f>
        <v>0</v>
      </c>
      <c r="F143" s="3">
        <f>'до 12 міс.'!F143+'12-24'!F143+'понад 24 міс.'!F143</f>
        <v>0</v>
      </c>
      <c r="G143" s="3">
        <f>'до 12 міс.'!G143+'12-24'!G143+'понад 24 міс.'!G143</f>
        <v>0</v>
      </c>
      <c r="H143" s="3">
        <f>'до 12 міс.'!H143+'12-24'!H143+'понад 24 міс.'!H143</f>
        <v>0</v>
      </c>
      <c r="I143" s="3">
        <f>'до 12 міс.'!I143+'12-24'!I143+'понад 24 міс.'!I143</f>
        <v>0</v>
      </c>
      <c r="J143" s="3">
        <f>'до 12 міс.'!J143+'12-24'!J143+'понад 24 міс.'!J143</f>
        <v>0</v>
      </c>
      <c r="K143" s="3">
        <f>'до 12 міс.'!K143+'12-24'!K143+'понад 24 міс.'!K143</f>
        <v>0</v>
      </c>
      <c r="L143" s="3">
        <f>'до 12 міс.'!L143+'12-24'!L143+'понад 24 міс.'!L143</f>
        <v>0</v>
      </c>
      <c r="M143" s="3">
        <f>'до 12 міс.'!M143+'12-24'!M143+'понад 24 міс.'!M143</f>
        <v>0</v>
      </c>
    </row>
    <row r="144" spans="1:13" ht="13.5" customHeight="1" x14ac:dyDescent="0.2">
      <c r="A144" s="62">
        <v>28</v>
      </c>
      <c r="B144" s="50" t="s">
        <v>44</v>
      </c>
      <c r="C144" s="13">
        <f t="shared" si="10"/>
        <v>0</v>
      </c>
      <c r="D144" s="3">
        <f>'до 12 міс.'!D144+'12-24'!D144+'понад 24 міс.'!D144</f>
        <v>0</v>
      </c>
      <c r="E144" s="3">
        <f>'до 12 міс.'!E144+'12-24'!E144+'понад 24 міс.'!E144</f>
        <v>0</v>
      </c>
      <c r="F144" s="3">
        <f>'до 12 міс.'!F144+'12-24'!F144+'понад 24 міс.'!F144</f>
        <v>0</v>
      </c>
      <c r="G144" s="3">
        <f>'до 12 міс.'!G144+'12-24'!G144+'понад 24 міс.'!G144</f>
        <v>0</v>
      </c>
      <c r="H144" s="3">
        <f>'до 12 міс.'!H144+'12-24'!H144+'понад 24 міс.'!H144</f>
        <v>0</v>
      </c>
      <c r="I144" s="3">
        <f>'до 12 міс.'!I144+'12-24'!I144+'понад 24 міс.'!I144</f>
        <v>0</v>
      </c>
      <c r="J144" s="3">
        <f>'до 12 міс.'!J144+'12-24'!J144+'понад 24 міс.'!J144</f>
        <v>0</v>
      </c>
      <c r="K144" s="3">
        <f>'до 12 міс.'!K144+'12-24'!K144+'понад 24 міс.'!K144</f>
        <v>0</v>
      </c>
      <c r="L144" s="3">
        <f>'до 12 міс.'!L144+'12-24'!L144+'понад 24 міс.'!L144</f>
        <v>0</v>
      </c>
      <c r="M144" s="3">
        <f>'до 12 міс.'!M144+'12-24'!M144+'понад 24 міс.'!M144</f>
        <v>0</v>
      </c>
    </row>
    <row r="145" spans="1:13" ht="13.5" customHeight="1" thickBot="1" x14ac:dyDescent="0.25">
      <c r="A145" s="62">
        <v>29</v>
      </c>
      <c r="B145" s="50" t="s">
        <v>45</v>
      </c>
      <c r="C145" s="13">
        <f t="shared" si="10"/>
        <v>0</v>
      </c>
      <c r="D145" s="3">
        <f>'до 12 міс.'!D145+'12-24'!D145+'понад 24 міс.'!D145</f>
        <v>0</v>
      </c>
      <c r="E145" s="3">
        <f>'до 12 міс.'!E145+'12-24'!E145+'понад 24 міс.'!E145</f>
        <v>0</v>
      </c>
      <c r="F145" s="3">
        <f>'до 12 міс.'!F145+'12-24'!F145+'понад 24 міс.'!F145</f>
        <v>0</v>
      </c>
      <c r="G145" s="3">
        <f>'до 12 міс.'!G145+'12-24'!G145+'понад 24 міс.'!G145</f>
        <v>0</v>
      </c>
      <c r="H145" s="3">
        <f>'до 12 міс.'!H145+'12-24'!H145+'понад 24 міс.'!H145</f>
        <v>0</v>
      </c>
      <c r="I145" s="3">
        <f>'до 12 міс.'!I145+'12-24'!I145+'понад 24 міс.'!I145</f>
        <v>0</v>
      </c>
      <c r="J145" s="3">
        <f>'до 12 міс.'!J145+'12-24'!J145+'понад 24 міс.'!J145</f>
        <v>0</v>
      </c>
      <c r="K145" s="3">
        <f>'до 12 міс.'!K145+'12-24'!K145+'понад 24 міс.'!K145</f>
        <v>0</v>
      </c>
      <c r="L145" s="3">
        <f>'до 12 міс.'!L145+'12-24'!L145+'понад 24 міс.'!L145</f>
        <v>0</v>
      </c>
      <c r="M145" s="3">
        <f>'до 12 міс.'!M145+'12-24'!M145+'понад 24 міс.'!M145</f>
        <v>0</v>
      </c>
    </row>
    <row r="146" spans="1:13" ht="13.5" thickBot="1" x14ac:dyDescent="0.25">
      <c r="A146" s="87" t="s">
        <v>46</v>
      </c>
      <c r="B146" s="88"/>
      <c r="C146" s="7">
        <f t="shared" ref="C146:M146" si="11">SUM(C117:C145)</f>
        <v>0</v>
      </c>
      <c r="D146" s="8">
        <f t="shared" si="11"/>
        <v>0</v>
      </c>
      <c r="E146" s="8">
        <f t="shared" si="11"/>
        <v>0</v>
      </c>
      <c r="F146" s="8">
        <f t="shared" si="11"/>
        <v>0</v>
      </c>
      <c r="G146" s="8">
        <f t="shared" si="11"/>
        <v>0</v>
      </c>
      <c r="H146" s="8">
        <f t="shared" si="11"/>
        <v>0</v>
      </c>
      <c r="I146" s="8">
        <f t="shared" si="11"/>
        <v>0</v>
      </c>
      <c r="J146" s="8">
        <f t="shared" si="11"/>
        <v>0</v>
      </c>
      <c r="K146" s="8">
        <f t="shared" si="11"/>
        <v>0</v>
      </c>
      <c r="L146" s="8">
        <f t="shared" si="11"/>
        <v>0</v>
      </c>
      <c r="M146" s="9">
        <f t="shared" si="11"/>
        <v>0</v>
      </c>
    </row>
    <row r="147" spans="1:13" ht="13.5" thickBot="1" x14ac:dyDescent="0.25">
      <c r="A147" s="89" t="s">
        <v>47</v>
      </c>
      <c r="B147" s="90"/>
      <c r="C147" s="10">
        <f t="shared" ref="C147:M147" si="12">SUM(C117:C141)</f>
        <v>0</v>
      </c>
      <c r="D147" s="11">
        <f t="shared" si="12"/>
        <v>0</v>
      </c>
      <c r="E147" s="11">
        <f t="shared" si="12"/>
        <v>0</v>
      </c>
      <c r="F147" s="11">
        <f t="shared" si="12"/>
        <v>0</v>
      </c>
      <c r="G147" s="11">
        <f t="shared" si="12"/>
        <v>0</v>
      </c>
      <c r="H147" s="11">
        <f t="shared" si="12"/>
        <v>0</v>
      </c>
      <c r="I147" s="11">
        <f t="shared" si="12"/>
        <v>0</v>
      </c>
      <c r="J147" s="11">
        <f t="shared" si="12"/>
        <v>0</v>
      </c>
      <c r="K147" s="11">
        <f t="shared" si="12"/>
        <v>0</v>
      </c>
      <c r="L147" s="11">
        <f t="shared" si="12"/>
        <v>0</v>
      </c>
      <c r="M147" s="12">
        <f t="shared" si="12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56</v>
      </c>
      <c r="B150" s="70"/>
    </row>
    <row r="151" spans="1:13" ht="28.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0.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7.2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13">
        <f t="shared" ref="C154:C179" si="13">D154+F154</f>
        <v>0</v>
      </c>
      <c r="D154" s="5">
        <f t="shared" ref="D154:M154" si="14">D6+D43+D80+D117</f>
        <v>0</v>
      </c>
      <c r="E154" s="5">
        <f t="shared" si="14"/>
        <v>0</v>
      </c>
      <c r="F154" s="5">
        <f t="shared" si="14"/>
        <v>0</v>
      </c>
      <c r="G154" s="5">
        <f t="shared" si="14"/>
        <v>0</v>
      </c>
      <c r="H154" s="5">
        <f t="shared" si="14"/>
        <v>0</v>
      </c>
      <c r="I154" s="5">
        <f t="shared" si="14"/>
        <v>0</v>
      </c>
      <c r="J154" s="5">
        <f t="shared" si="14"/>
        <v>0</v>
      </c>
      <c r="K154" s="5">
        <f t="shared" si="14"/>
        <v>0</v>
      </c>
      <c r="L154" s="5">
        <f t="shared" si="14"/>
        <v>0</v>
      </c>
      <c r="M154" s="5">
        <f t="shared" si="14"/>
        <v>0</v>
      </c>
    </row>
    <row r="155" spans="1:13" x14ac:dyDescent="0.2">
      <c r="A155" s="62">
        <v>2</v>
      </c>
      <c r="B155" s="63" t="s">
        <v>18</v>
      </c>
      <c r="C155" s="13">
        <f t="shared" si="13"/>
        <v>4</v>
      </c>
      <c r="D155" s="5">
        <f t="shared" ref="D155:M155" si="15">D7+D44+D81+D118</f>
        <v>0</v>
      </c>
      <c r="E155" s="5">
        <f t="shared" si="15"/>
        <v>0</v>
      </c>
      <c r="F155" s="5">
        <f t="shared" si="15"/>
        <v>4</v>
      </c>
      <c r="G155" s="5">
        <f t="shared" si="15"/>
        <v>0</v>
      </c>
      <c r="H155" s="5">
        <f t="shared" si="15"/>
        <v>0</v>
      </c>
      <c r="I155" s="5">
        <f t="shared" si="15"/>
        <v>0</v>
      </c>
      <c r="J155" s="5">
        <f t="shared" si="15"/>
        <v>0</v>
      </c>
      <c r="K155" s="5">
        <f t="shared" si="15"/>
        <v>0</v>
      </c>
      <c r="L155" s="5">
        <f t="shared" si="15"/>
        <v>0</v>
      </c>
      <c r="M155" s="5">
        <f t="shared" si="15"/>
        <v>0</v>
      </c>
    </row>
    <row r="156" spans="1:13" x14ac:dyDescent="0.2">
      <c r="A156" s="62">
        <v>3</v>
      </c>
      <c r="B156" s="63" t="s">
        <v>19</v>
      </c>
      <c r="C156" s="13">
        <f t="shared" si="13"/>
        <v>14</v>
      </c>
      <c r="D156" s="5">
        <f t="shared" ref="D156:M156" si="16">D8+D45+D82+D119</f>
        <v>2</v>
      </c>
      <c r="E156" s="5">
        <f t="shared" si="16"/>
        <v>2</v>
      </c>
      <c r="F156" s="5">
        <f t="shared" si="16"/>
        <v>12</v>
      </c>
      <c r="G156" s="5">
        <f t="shared" si="16"/>
        <v>12</v>
      </c>
      <c r="H156" s="5">
        <f t="shared" si="16"/>
        <v>0</v>
      </c>
      <c r="I156" s="5">
        <f t="shared" si="16"/>
        <v>0</v>
      </c>
      <c r="J156" s="5">
        <f t="shared" si="16"/>
        <v>1</v>
      </c>
      <c r="K156" s="5">
        <f t="shared" si="16"/>
        <v>0</v>
      </c>
      <c r="L156" s="5">
        <f t="shared" si="16"/>
        <v>0</v>
      </c>
      <c r="M156" s="5">
        <f t="shared" si="16"/>
        <v>0</v>
      </c>
    </row>
    <row r="157" spans="1:13" x14ac:dyDescent="0.2">
      <c r="A157" s="62">
        <v>4</v>
      </c>
      <c r="B157" s="63" t="s">
        <v>20</v>
      </c>
      <c r="C157" s="13">
        <f t="shared" si="13"/>
        <v>1</v>
      </c>
      <c r="D157" s="5">
        <f t="shared" ref="D157:M157" si="17">D9+D46+D83+D120</f>
        <v>0</v>
      </c>
      <c r="E157" s="5">
        <f t="shared" si="17"/>
        <v>0</v>
      </c>
      <c r="F157" s="5">
        <f t="shared" si="17"/>
        <v>1</v>
      </c>
      <c r="G157" s="5">
        <f t="shared" si="17"/>
        <v>1</v>
      </c>
      <c r="H157" s="5">
        <f t="shared" si="17"/>
        <v>0</v>
      </c>
      <c r="I157" s="5">
        <f t="shared" si="17"/>
        <v>0</v>
      </c>
      <c r="J157" s="5">
        <f t="shared" si="17"/>
        <v>0</v>
      </c>
      <c r="K157" s="5">
        <f t="shared" si="17"/>
        <v>0</v>
      </c>
      <c r="L157" s="5">
        <f t="shared" si="17"/>
        <v>0</v>
      </c>
      <c r="M157" s="5">
        <f t="shared" si="17"/>
        <v>0</v>
      </c>
    </row>
    <row r="158" spans="1:13" x14ac:dyDescent="0.2">
      <c r="A158" s="62">
        <v>5</v>
      </c>
      <c r="B158" s="63" t="s">
        <v>21</v>
      </c>
      <c r="C158" s="13">
        <f t="shared" si="13"/>
        <v>3</v>
      </c>
      <c r="D158" s="5">
        <f t="shared" ref="D158:M158" si="18">D10+D47+D84+D121</f>
        <v>0</v>
      </c>
      <c r="E158" s="5">
        <f t="shared" si="18"/>
        <v>0</v>
      </c>
      <c r="F158" s="5">
        <f t="shared" si="18"/>
        <v>3</v>
      </c>
      <c r="G158" s="5">
        <f t="shared" si="18"/>
        <v>0</v>
      </c>
      <c r="H158" s="5">
        <f t="shared" si="18"/>
        <v>0</v>
      </c>
      <c r="I158" s="5">
        <f t="shared" si="18"/>
        <v>0</v>
      </c>
      <c r="J158" s="5">
        <f t="shared" si="18"/>
        <v>0</v>
      </c>
      <c r="K158" s="5">
        <f t="shared" si="18"/>
        <v>0</v>
      </c>
      <c r="L158" s="5">
        <f t="shared" si="18"/>
        <v>0</v>
      </c>
      <c r="M158" s="5">
        <f t="shared" si="18"/>
        <v>0</v>
      </c>
    </row>
    <row r="159" spans="1:13" x14ac:dyDescent="0.2">
      <c r="A159" s="62">
        <v>6</v>
      </c>
      <c r="B159" s="63" t="s">
        <v>22</v>
      </c>
      <c r="C159" s="13">
        <f t="shared" si="13"/>
        <v>4</v>
      </c>
      <c r="D159" s="5">
        <f t="shared" ref="D159:M159" si="19">D11+D48+D85+D122</f>
        <v>1</v>
      </c>
      <c r="E159" s="5">
        <f t="shared" si="19"/>
        <v>1</v>
      </c>
      <c r="F159" s="5">
        <f t="shared" si="19"/>
        <v>3</v>
      </c>
      <c r="G159" s="5">
        <f t="shared" si="19"/>
        <v>3</v>
      </c>
      <c r="H159" s="5">
        <f t="shared" si="19"/>
        <v>0</v>
      </c>
      <c r="I159" s="5">
        <f t="shared" si="19"/>
        <v>0</v>
      </c>
      <c r="J159" s="5">
        <f t="shared" si="19"/>
        <v>0</v>
      </c>
      <c r="K159" s="5">
        <f t="shared" si="19"/>
        <v>0</v>
      </c>
      <c r="L159" s="5">
        <f t="shared" si="19"/>
        <v>0</v>
      </c>
      <c r="M159" s="5">
        <f t="shared" si="19"/>
        <v>0</v>
      </c>
    </row>
    <row r="160" spans="1:13" x14ac:dyDescent="0.2">
      <c r="A160" s="62">
        <v>7</v>
      </c>
      <c r="B160" s="63" t="s">
        <v>23</v>
      </c>
      <c r="C160" s="13">
        <f t="shared" si="13"/>
        <v>0</v>
      </c>
      <c r="D160" s="5">
        <f t="shared" ref="D160:M160" si="20">D12+D49+D86+D123</f>
        <v>0</v>
      </c>
      <c r="E160" s="5">
        <f t="shared" si="20"/>
        <v>0</v>
      </c>
      <c r="F160" s="5">
        <f t="shared" si="20"/>
        <v>0</v>
      </c>
      <c r="G160" s="5">
        <f t="shared" si="20"/>
        <v>0</v>
      </c>
      <c r="H160" s="5">
        <f t="shared" si="20"/>
        <v>0</v>
      </c>
      <c r="I160" s="5">
        <f t="shared" si="20"/>
        <v>0</v>
      </c>
      <c r="J160" s="5">
        <f t="shared" si="20"/>
        <v>0</v>
      </c>
      <c r="K160" s="5">
        <f t="shared" si="20"/>
        <v>0</v>
      </c>
      <c r="L160" s="5">
        <f t="shared" si="20"/>
        <v>0</v>
      </c>
      <c r="M160" s="5">
        <f t="shared" si="20"/>
        <v>0</v>
      </c>
    </row>
    <row r="161" spans="1:13" x14ac:dyDescent="0.2">
      <c r="A161" s="36">
        <v>8</v>
      </c>
      <c r="B161" s="2" t="s">
        <v>24</v>
      </c>
      <c r="C161" s="13">
        <f t="shared" si="13"/>
        <v>0</v>
      </c>
      <c r="D161" s="5">
        <f t="shared" ref="D161:M161" si="21">D13+D50+D87+D124</f>
        <v>0</v>
      </c>
      <c r="E161" s="5">
        <f t="shared" si="21"/>
        <v>0</v>
      </c>
      <c r="F161" s="5">
        <f t="shared" si="21"/>
        <v>0</v>
      </c>
      <c r="G161" s="5">
        <f t="shared" si="21"/>
        <v>0</v>
      </c>
      <c r="H161" s="5">
        <f t="shared" si="21"/>
        <v>0</v>
      </c>
      <c r="I161" s="5">
        <f t="shared" si="21"/>
        <v>0</v>
      </c>
      <c r="J161" s="5">
        <f t="shared" si="21"/>
        <v>0</v>
      </c>
      <c r="K161" s="5">
        <f t="shared" si="21"/>
        <v>0</v>
      </c>
      <c r="L161" s="5">
        <f t="shared" si="21"/>
        <v>0</v>
      </c>
      <c r="M161" s="5">
        <f t="shared" si="21"/>
        <v>0</v>
      </c>
    </row>
    <row r="162" spans="1:13" x14ac:dyDescent="0.2">
      <c r="A162" s="62">
        <v>9</v>
      </c>
      <c r="B162" s="63" t="s">
        <v>25</v>
      </c>
      <c r="C162" s="13">
        <f t="shared" si="13"/>
        <v>12</v>
      </c>
      <c r="D162" s="5">
        <f t="shared" ref="D162:M162" si="22">D14+D51+D88+D125</f>
        <v>7</v>
      </c>
      <c r="E162" s="5">
        <f t="shared" si="22"/>
        <v>7</v>
      </c>
      <c r="F162" s="5">
        <f t="shared" si="22"/>
        <v>5</v>
      </c>
      <c r="G162" s="5">
        <f t="shared" si="22"/>
        <v>5</v>
      </c>
      <c r="H162" s="5">
        <f t="shared" si="22"/>
        <v>1</v>
      </c>
      <c r="I162" s="5">
        <f t="shared" si="22"/>
        <v>0</v>
      </c>
      <c r="J162" s="5">
        <f t="shared" si="22"/>
        <v>0</v>
      </c>
      <c r="K162" s="5">
        <f t="shared" si="22"/>
        <v>0</v>
      </c>
      <c r="L162" s="5">
        <f t="shared" si="22"/>
        <v>0</v>
      </c>
      <c r="M162" s="5">
        <f t="shared" si="22"/>
        <v>0</v>
      </c>
    </row>
    <row r="163" spans="1:13" x14ac:dyDescent="0.2">
      <c r="A163" s="62">
        <v>10</v>
      </c>
      <c r="B163" s="63" t="s">
        <v>26</v>
      </c>
      <c r="C163" s="13">
        <f t="shared" si="13"/>
        <v>2</v>
      </c>
      <c r="D163" s="5">
        <f t="shared" ref="D163:M163" si="23">D15+D52+D89+D126</f>
        <v>0</v>
      </c>
      <c r="E163" s="5">
        <f t="shared" si="23"/>
        <v>0</v>
      </c>
      <c r="F163" s="5">
        <f t="shared" si="23"/>
        <v>2</v>
      </c>
      <c r="G163" s="5">
        <f t="shared" si="23"/>
        <v>0</v>
      </c>
      <c r="H163" s="5">
        <f t="shared" si="23"/>
        <v>0</v>
      </c>
      <c r="I163" s="5">
        <f t="shared" si="23"/>
        <v>0</v>
      </c>
      <c r="J163" s="5">
        <f t="shared" si="23"/>
        <v>0</v>
      </c>
      <c r="K163" s="5">
        <f t="shared" si="23"/>
        <v>0</v>
      </c>
      <c r="L163" s="5">
        <f t="shared" si="23"/>
        <v>0</v>
      </c>
      <c r="M163" s="5">
        <f t="shared" si="23"/>
        <v>0</v>
      </c>
    </row>
    <row r="164" spans="1:13" x14ac:dyDescent="0.2">
      <c r="A164" s="62">
        <v>11</v>
      </c>
      <c r="B164" s="63" t="s">
        <v>27</v>
      </c>
      <c r="C164" s="13">
        <f t="shared" si="13"/>
        <v>0</v>
      </c>
      <c r="D164" s="5">
        <f t="shared" ref="D164:M164" si="24">D16+D53+D90+D127</f>
        <v>0</v>
      </c>
      <c r="E164" s="5">
        <f t="shared" si="24"/>
        <v>0</v>
      </c>
      <c r="F164" s="5">
        <f t="shared" si="24"/>
        <v>0</v>
      </c>
      <c r="G164" s="5">
        <f t="shared" si="24"/>
        <v>0</v>
      </c>
      <c r="H164" s="5">
        <f t="shared" si="24"/>
        <v>0</v>
      </c>
      <c r="I164" s="5">
        <f t="shared" si="24"/>
        <v>0</v>
      </c>
      <c r="J164" s="5">
        <f t="shared" si="24"/>
        <v>0</v>
      </c>
      <c r="K164" s="5">
        <f t="shared" si="24"/>
        <v>0</v>
      </c>
      <c r="L164" s="5">
        <f t="shared" si="24"/>
        <v>0</v>
      </c>
      <c r="M164" s="5">
        <f t="shared" si="24"/>
        <v>0</v>
      </c>
    </row>
    <row r="165" spans="1:13" x14ac:dyDescent="0.2">
      <c r="A165" s="62">
        <v>12</v>
      </c>
      <c r="B165" s="63" t="s">
        <v>28</v>
      </c>
      <c r="C165" s="13">
        <f t="shared" si="13"/>
        <v>3</v>
      </c>
      <c r="D165" s="5">
        <f t="shared" ref="D165:M165" si="25">D17+D54+D91+D128</f>
        <v>0</v>
      </c>
      <c r="E165" s="5">
        <f t="shared" si="25"/>
        <v>0</v>
      </c>
      <c r="F165" s="5">
        <f t="shared" si="25"/>
        <v>3</v>
      </c>
      <c r="G165" s="5">
        <f t="shared" si="25"/>
        <v>0</v>
      </c>
      <c r="H165" s="5">
        <f t="shared" si="25"/>
        <v>0</v>
      </c>
      <c r="I165" s="5">
        <f t="shared" si="25"/>
        <v>0</v>
      </c>
      <c r="J165" s="5">
        <f t="shared" si="25"/>
        <v>0</v>
      </c>
      <c r="K165" s="5">
        <f t="shared" si="25"/>
        <v>0</v>
      </c>
      <c r="L165" s="5">
        <f t="shared" si="25"/>
        <v>0</v>
      </c>
      <c r="M165" s="5">
        <f t="shared" si="25"/>
        <v>0</v>
      </c>
    </row>
    <row r="166" spans="1:13" x14ac:dyDescent="0.2">
      <c r="A166" s="62">
        <v>13</v>
      </c>
      <c r="B166" s="63" t="s">
        <v>29</v>
      </c>
      <c r="C166" s="13">
        <f t="shared" si="13"/>
        <v>6</v>
      </c>
      <c r="D166" s="5">
        <f t="shared" ref="D166:M166" si="26">D18+D55+D92+D129</f>
        <v>2</v>
      </c>
      <c r="E166" s="5">
        <f t="shared" si="26"/>
        <v>2</v>
      </c>
      <c r="F166" s="5">
        <f t="shared" si="26"/>
        <v>4</v>
      </c>
      <c r="G166" s="5">
        <f t="shared" si="26"/>
        <v>4</v>
      </c>
      <c r="H166" s="5">
        <f t="shared" si="26"/>
        <v>0</v>
      </c>
      <c r="I166" s="5">
        <f t="shared" si="26"/>
        <v>0</v>
      </c>
      <c r="J166" s="5">
        <f t="shared" si="26"/>
        <v>0</v>
      </c>
      <c r="K166" s="5">
        <f t="shared" si="26"/>
        <v>0</v>
      </c>
      <c r="L166" s="5">
        <f t="shared" si="26"/>
        <v>0</v>
      </c>
      <c r="M166" s="5">
        <f t="shared" si="26"/>
        <v>0</v>
      </c>
    </row>
    <row r="167" spans="1:13" x14ac:dyDescent="0.2">
      <c r="A167" s="36">
        <v>14</v>
      </c>
      <c r="B167" s="2" t="s">
        <v>30</v>
      </c>
      <c r="C167" s="13">
        <f t="shared" si="13"/>
        <v>18</v>
      </c>
      <c r="D167" s="5">
        <f t="shared" ref="D167:M167" si="27">D19+D56+D93+D130</f>
        <v>12</v>
      </c>
      <c r="E167" s="5">
        <f t="shared" si="27"/>
        <v>12</v>
      </c>
      <c r="F167" s="5">
        <f t="shared" si="27"/>
        <v>6</v>
      </c>
      <c r="G167" s="5">
        <f t="shared" si="27"/>
        <v>6</v>
      </c>
      <c r="H167" s="5">
        <f t="shared" si="27"/>
        <v>0</v>
      </c>
      <c r="I167" s="5">
        <f t="shared" si="27"/>
        <v>0</v>
      </c>
      <c r="J167" s="5">
        <f t="shared" si="27"/>
        <v>0</v>
      </c>
      <c r="K167" s="5">
        <f t="shared" si="27"/>
        <v>0</v>
      </c>
      <c r="L167" s="5">
        <f t="shared" si="27"/>
        <v>1</v>
      </c>
      <c r="M167" s="5">
        <f t="shared" si="27"/>
        <v>0</v>
      </c>
    </row>
    <row r="168" spans="1:13" x14ac:dyDescent="0.2">
      <c r="A168" s="36">
        <v>15</v>
      </c>
      <c r="B168" s="2" t="s">
        <v>31</v>
      </c>
      <c r="C168" s="13">
        <f t="shared" si="13"/>
        <v>2</v>
      </c>
      <c r="D168" s="5">
        <f t="shared" ref="D168:M168" si="28">D20+D57+D94+D131</f>
        <v>1</v>
      </c>
      <c r="E168" s="5">
        <f t="shared" si="28"/>
        <v>1</v>
      </c>
      <c r="F168" s="5">
        <f t="shared" si="28"/>
        <v>1</v>
      </c>
      <c r="G168" s="5">
        <f t="shared" si="28"/>
        <v>0</v>
      </c>
      <c r="H168" s="5">
        <f t="shared" si="28"/>
        <v>0</v>
      </c>
      <c r="I168" s="5">
        <f t="shared" si="28"/>
        <v>0</v>
      </c>
      <c r="J168" s="5">
        <f t="shared" si="28"/>
        <v>0</v>
      </c>
      <c r="K168" s="5">
        <f t="shared" si="28"/>
        <v>0</v>
      </c>
      <c r="L168" s="5">
        <f t="shared" si="28"/>
        <v>0</v>
      </c>
      <c r="M168" s="5">
        <f t="shared" si="28"/>
        <v>0</v>
      </c>
    </row>
    <row r="169" spans="1:13" x14ac:dyDescent="0.2">
      <c r="A169" s="36">
        <v>16</v>
      </c>
      <c r="B169" s="2" t="s">
        <v>32</v>
      </c>
      <c r="C169" s="13">
        <f t="shared" si="13"/>
        <v>1</v>
      </c>
      <c r="D169" s="5">
        <f t="shared" ref="D169:M169" si="29">D21+D58+D95+D132</f>
        <v>0</v>
      </c>
      <c r="E169" s="5">
        <f t="shared" si="29"/>
        <v>0</v>
      </c>
      <c r="F169" s="5">
        <f t="shared" si="29"/>
        <v>1</v>
      </c>
      <c r="G169" s="5">
        <f t="shared" si="29"/>
        <v>1</v>
      </c>
      <c r="H169" s="5">
        <f t="shared" si="29"/>
        <v>0</v>
      </c>
      <c r="I169" s="5">
        <f t="shared" si="29"/>
        <v>0</v>
      </c>
      <c r="J169" s="5">
        <f t="shared" si="29"/>
        <v>0</v>
      </c>
      <c r="K169" s="5">
        <f t="shared" si="29"/>
        <v>0</v>
      </c>
      <c r="L169" s="5">
        <f t="shared" si="29"/>
        <v>0</v>
      </c>
      <c r="M169" s="5">
        <f t="shared" si="29"/>
        <v>0</v>
      </c>
    </row>
    <row r="170" spans="1:13" x14ac:dyDescent="0.2">
      <c r="A170" s="62">
        <v>17</v>
      </c>
      <c r="B170" s="63" t="s">
        <v>33</v>
      </c>
      <c r="C170" s="13">
        <f t="shared" si="13"/>
        <v>2</v>
      </c>
      <c r="D170" s="5">
        <f t="shared" ref="D170:M170" si="30">D22+D59+D96+D133</f>
        <v>0</v>
      </c>
      <c r="E170" s="5">
        <f t="shared" si="30"/>
        <v>0</v>
      </c>
      <c r="F170" s="5">
        <f t="shared" si="30"/>
        <v>2</v>
      </c>
      <c r="G170" s="5">
        <f t="shared" si="30"/>
        <v>2</v>
      </c>
      <c r="H170" s="5">
        <f t="shared" si="30"/>
        <v>0</v>
      </c>
      <c r="I170" s="5">
        <f t="shared" si="30"/>
        <v>0</v>
      </c>
      <c r="J170" s="5">
        <f t="shared" si="30"/>
        <v>0</v>
      </c>
      <c r="K170" s="5">
        <f t="shared" si="30"/>
        <v>0</v>
      </c>
      <c r="L170" s="5">
        <f t="shared" si="30"/>
        <v>0</v>
      </c>
      <c r="M170" s="5">
        <f t="shared" si="30"/>
        <v>0</v>
      </c>
    </row>
    <row r="171" spans="1:13" x14ac:dyDescent="0.2">
      <c r="A171" s="62">
        <v>18</v>
      </c>
      <c r="B171" s="63" t="s">
        <v>34</v>
      </c>
      <c r="C171" s="13">
        <f t="shared" si="13"/>
        <v>2</v>
      </c>
      <c r="D171" s="5">
        <f t="shared" ref="D171:M171" si="31">D23+D60+D97+D134</f>
        <v>0</v>
      </c>
      <c r="E171" s="5">
        <f t="shared" si="31"/>
        <v>0</v>
      </c>
      <c r="F171" s="5">
        <f t="shared" si="31"/>
        <v>2</v>
      </c>
      <c r="G171" s="5">
        <f t="shared" si="31"/>
        <v>2</v>
      </c>
      <c r="H171" s="5">
        <f t="shared" si="31"/>
        <v>0</v>
      </c>
      <c r="I171" s="5">
        <f t="shared" si="31"/>
        <v>0</v>
      </c>
      <c r="J171" s="5">
        <f t="shared" si="31"/>
        <v>0</v>
      </c>
      <c r="K171" s="5">
        <f t="shared" si="31"/>
        <v>0</v>
      </c>
      <c r="L171" s="5">
        <f t="shared" si="31"/>
        <v>0</v>
      </c>
      <c r="M171" s="5">
        <f t="shared" si="31"/>
        <v>0</v>
      </c>
    </row>
    <row r="172" spans="1:13" x14ac:dyDescent="0.2">
      <c r="A172" s="36">
        <v>19</v>
      </c>
      <c r="B172" s="2" t="s">
        <v>35</v>
      </c>
      <c r="C172" s="13">
        <f t="shared" si="13"/>
        <v>3</v>
      </c>
      <c r="D172" s="5">
        <f t="shared" ref="D172:M172" si="32">D24+D61+D98+D135</f>
        <v>1</v>
      </c>
      <c r="E172" s="5">
        <f t="shared" si="32"/>
        <v>1</v>
      </c>
      <c r="F172" s="5">
        <f t="shared" si="32"/>
        <v>2</v>
      </c>
      <c r="G172" s="5">
        <f t="shared" si="32"/>
        <v>1</v>
      </c>
      <c r="H172" s="5">
        <f t="shared" si="32"/>
        <v>0</v>
      </c>
      <c r="I172" s="5">
        <f t="shared" si="32"/>
        <v>0</v>
      </c>
      <c r="J172" s="5">
        <f t="shared" si="32"/>
        <v>0</v>
      </c>
      <c r="K172" s="5">
        <f t="shared" si="32"/>
        <v>0</v>
      </c>
      <c r="L172" s="5">
        <f t="shared" si="32"/>
        <v>0</v>
      </c>
      <c r="M172" s="5">
        <f t="shared" si="32"/>
        <v>0</v>
      </c>
    </row>
    <row r="173" spans="1:13" x14ac:dyDescent="0.2">
      <c r="A173" s="62">
        <v>20</v>
      </c>
      <c r="B173" s="63" t="s">
        <v>36</v>
      </c>
      <c r="C173" s="13">
        <f t="shared" si="13"/>
        <v>1</v>
      </c>
      <c r="D173" s="5">
        <f t="shared" ref="D173:M173" si="33">D25+D62+D99+D136</f>
        <v>0</v>
      </c>
      <c r="E173" s="5">
        <f t="shared" si="33"/>
        <v>0</v>
      </c>
      <c r="F173" s="5">
        <f t="shared" si="33"/>
        <v>1</v>
      </c>
      <c r="G173" s="5">
        <f t="shared" si="33"/>
        <v>1</v>
      </c>
      <c r="H173" s="5">
        <f t="shared" si="33"/>
        <v>0</v>
      </c>
      <c r="I173" s="5">
        <f t="shared" si="33"/>
        <v>0</v>
      </c>
      <c r="J173" s="5">
        <f t="shared" si="33"/>
        <v>0</v>
      </c>
      <c r="K173" s="5">
        <f t="shared" si="33"/>
        <v>0</v>
      </c>
      <c r="L173" s="5">
        <f t="shared" si="33"/>
        <v>0</v>
      </c>
      <c r="M173" s="5">
        <f t="shared" si="33"/>
        <v>0</v>
      </c>
    </row>
    <row r="174" spans="1:13" x14ac:dyDescent="0.2">
      <c r="A174" s="62">
        <v>21</v>
      </c>
      <c r="B174" s="63" t="s">
        <v>37</v>
      </c>
      <c r="C174" s="13">
        <f t="shared" si="13"/>
        <v>2</v>
      </c>
      <c r="D174" s="5">
        <f t="shared" ref="D174:M174" si="34">D26+D63+D100+D137</f>
        <v>1</v>
      </c>
      <c r="E174" s="5">
        <f t="shared" si="34"/>
        <v>1</v>
      </c>
      <c r="F174" s="5">
        <f t="shared" si="34"/>
        <v>1</v>
      </c>
      <c r="G174" s="5">
        <f t="shared" si="34"/>
        <v>1</v>
      </c>
      <c r="H174" s="5">
        <f t="shared" si="34"/>
        <v>0</v>
      </c>
      <c r="I174" s="5">
        <f t="shared" si="34"/>
        <v>0</v>
      </c>
      <c r="J174" s="5">
        <f t="shared" si="34"/>
        <v>0</v>
      </c>
      <c r="K174" s="5">
        <f t="shared" si="34"/>
        <v>0</v>
      </c>
      <c r="L174" s="5">
        <f t="shared" si="34"/>
        <v>0</v>
      </c>
      <c r="M174" s="5">
        <f t="shared" si="34"/>
        <v>0</v>
      </c>
    </row>
    <row r="175" spans="1:13" x14ac:dyDescent="0.2">
      <c r="A175" s="62">
        <v>22</v>
      </c>
      <c r="B175" s="63" t="s">
        <v>38</v>
      </c>
      <c r="C175" s="13">
        <f t="shared" si="13"/>
        <v>0</v>
      </c>
      <c r="D175" s="5">
        <f t="shared" ref="D175:M175" si="35">D27+D64+D101+D138</f>
        <v>0</v>
      </c>
      <c r="E175" s="5">
        <f t="shared" si="35"/>
        <v>0</v>
      </c>
      <c r="F175" s="5">
        <f t="shared" si="35"/>
        <v>0</v>
      </c>
      <c r="G175" s="5">
        <f t="shared" si="35"/>
        <v>0</v>
      </c>
      <c r="H175" s="5">
        <f t="shared" si="35"/>
        <v>0</v>
      </c>
      <c r="I175" s="5">
        <f t="shared" si="35"/>
        <v>0</v>
      </c>
      <c r="J175" s="5">
        <f t="shared" si="35"/>
        <v>0</v>
      </c>
      <c r="K175" s="5">
        <f t="shared" si="35"/>
        <v>0</v>
      </c>
      <c r="L175" s="5">
        <f t="shared" si="35"/>
        <v>0</v>
      </c>
      <c r="M175" s="5">
        <f t="shared" si="35"/>
        <v>0</v>
      </c>
    </row>
    <row r="176" spans="1:13" x14ac:dyDescent="0.2">
      <c r="A176" s="62">
        <v>23</v>
      </c>
      <c r="B176" s="63" t="s">
        <v>39</v>
      </c>
      <c r="C176" s="13">
        <f t="shared" si="13"/>
        <v>0</v>
      </c>
      <c r="D176" s="5">
        <f t="shared" ref="D176:M176" si="36">D28+D65+D102+D139</f>
        <v>0</v>
      </c>
      <c r="E176" s="5">
        <f t="shared" si="36"/>
        <v>0</v>
      </c>
      <c r="F176" s="5">
        <f t="shared" si="36"/>
        <v>0</v>
      </c>
      <c r="G176" s="5">
        <f t="shared" si="36"/>
        <v>0</v>
      </c>
      <c r="H176" s="5">
        <f t="shared" si="36"/>
        <v>0</v>
      </c>
      <c r="I176" s="5">
        <f t="shared" si="36"/>
        <v>0</v>
      </c>
      <c r="J176" s="5">
        <f t="shared" si="36"/>
        <v>0</v>
      </c>
      <c r="K176" s="5">
        <f t="shared" si="36"/>
        <v>0</v>
      </c>
      <c r="L176" s="5">
        <f t="shared" si="36"/>
        <v>0</v>
      </c>
      <c r="M176" s="5">
        <f t="shared" si="36"/>
        <v>0</v>
      </c>
    </row>
    <row r="177" spans="1:13" x14ac:dyDescent="0.2">
      <c r="A177" s="62">
        <v>24</v>
      </c>
      <c r="B177" s="63" t="s">
        <v>40</v>
      </c>
      <c r="C177" s="13">
        <f t="shared" si="13"/>
        <v>3</v>
      </c>
      <c r="D177" s="5">
        <f t="shared" ref="D177:M177" si="37">D29+D66+D103+D140</f>
        <v>1</v>
      </c>
      <c r="E177" s="5">
        <f t="shared" si="37"/>
        <v>1</v>
      </c>
      <c r="F177" s="5">
        <f t="shared" si="37"/>
        <v>2</v>
      </c>
      <c r="G177" s="5">
        <f t="shared" si="37"/>
        <v>2</v>
      </c>
      <c r="H177" s="5">
        <f t="shared" si="37"/>
        <v>0</v>
      </c>
      <c r="I177" s="5">
        <f t="shared" si="37"/>
        <v>0</v>
      </c>
      <c r="J177" s="5">
        <f t="shared" si="37"/>
        <v>0</v>
      </c>
      <c r="K177" s="5">
        <f t="shared" si="37"/>
        <v>0</v>
      </c>
      <c r="L177" s="5">
        <f t="shared" si="37"/>
        <v>0</v>
      </c>
      <c r="M177" s="5">
        <f t="shared" si="37"/>
        <v>0</v>
      </c>
    </row>
    <row r="178" spans="1:13" x14ac:dyDescent="0.2">
      <c r="A178" s="62">
        <v>25</v>
      </c>
      <c r="B178" s="63" t="s">
        <v>41</v>
      </c>
      <c r="C178" s="13">
        <f t="shared" si="13"/>
        <v>5</v>
      </c>
      <c r="D178" s="5">
        <f t="shared" ref="D178:M178" si="38">D30+D67+D104+D141</f>
        <v>0</v>
      </c>
      <c r="E178" s="5">
        <f t="shared" si="38"/>
        <v>0</v>
      </c>
      <c r="F178" s="5">
        <f t="shared" si="38"/>
        <v>5</v>
      </c>
      <c r="G178" s="5">
        <f t="shared" si="38"/>
        <v>3</v>
      </c>
      <c r="H178" s="5">
        <f t="shared" si="38"/>
        <v>0</v>
      </c>
      <c r="I178" s="5">
        <f t="shared" si="38"/>
        <v>0</v>
      </c>
      <c r="J178" s="5">
        <f t="shared" si="38"/>
        <v>0</v>
      </c>
      <c r="K178" s="5">
        <f t="shared" si="38"/>
        <v>0</v>
      </c>
      <c r="L178" s="5">
        <f t="shared" si="38"/>
        <v>0</v>
      </c>
      <c r="M178" s="5">
        <f t="shared" si="38"/>
        <v>0</v>
      </c>
    </row>
    <row r="179" spans="1:13" ht="14.25" customHeight="1" x14ac:dyDescent="0.2">
      <c r="A179" s="62">
        <v>26</v>
      </c>
      <c r="B179" s="49" t="s">
        <v>42</v>
      </c>
      <c r="C179" s="13">
        <f t="shared" si="13"/>
        <v>4</v>
      </c>
      <c r="D179" s="5">
        <f t="shared" ref="D179:M179" si="39">D31+D68+D105+D142</f>
        <v>1</v>
      </c>
      <c r="E179" s="5">
        <f t="shared" si="39"/>
        <v>1</v>
      </c>
      <c r="F179" s="5">
        <f t="shared" si="39"/>
        <v>3</v>
      </c>
      <c r="G179" s="5">
        <f t="shared" si="39"/>
        <v>0</v>
      </c>
      <c r="H179" s="5">
        <f t="shared" si="39"/>
        <v>1</v>
      </c>
      <c r="I179" s="5">
        <f t="shared" si="39"/>
        <v>0</v>
      </c>
      <c r="J179" s="5">
        <f t="shared" si="39"/>
        <v>0</v>
      </c>
      <c r="K179" s="5">
        <f t="shared" si="39"/>
        <v>0</v>
      </c>
      <c r="L179" s="5">
        <f t="shared" si="39"/>
        <v>0</v>
      </c>
      <c r="M179" s="5">
        <f t="shared" si="39"/>
        <v>0</v>
      </c>
    </row>
    <row r="180" spans="1:13" ht="14.2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40">D32+D69+D106+D143</f>
        <v>0</v>
      </c>
      <c r="E180" s="5">
        <f t="shared" si="40"/>
        <v>0</v>
      </c>
      <c r="F180" s="5">
        <f t="shared" si="40"/>
        <v>0</v>
      </c>
      <c r="G180" s="5">
        <f t="shared" si="40"/>
        <v>0</v>
      </c>
      <c r="H180" s="5">
        <f t="shared" si="40"/>
        <v>0</v>
      </c>
      <c r="I180" s="5">
        <f t="shared" si="40"/>
        <v>0</v>
      </c>
      <c r="J180" s="5">
        <f t="shared" si="40"/>
        <v>0</v>
      </c>
      <c r="K180" s="5">
        <f t="shared" si="40"/>
        <v>0</v>
      </c>
      <c r="L180" s="5">
        <f t="shared" si="40"/>
        <v>0</v>
      </c>
      <c r="M180" s="5">
        <f t="shared" si="40"/>
        <v>0</v>
      </c>
    </row>
    <row r="181" spans="1:13" ht="14.2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1">D33+D70+D107+D144</f>
        <v>0</v>
      </c>
      <c r="E181" s="5">
        <f t="shared" si="41"/>
        <v>0</v>
      </c>
      <c r="F181" s="5">
        <f t="shared" si="41"/>
        <v>0</v>
      </c>
      <c r="G181" s="5">
        <f t="shared" si="41"/>
        <v>0</v>
      </c>
      <c r="H181" s="5">
        <f t="shared" si="41"/>
        <v>0</v>
      </c>
      <c r="I181" s="5">
        <f t="shared" si="41"/>
        <v>0</v>
      </c>
      <c r="J181" s="5">
        <f t="shared" si="41"/>
        <v>0</v>
      </c>
      <c r="K181" s="5">
        <f t="shared" si="41"/>
        <v>0</v>
      </c>
      <c r="L181" s="5">
        <f t="shared" si="41"/>
        <v>0</v>
      </c>
      <c r="M181" s="5">
        <f t="shared" si="41"/>
        <v>0</v>
      </c>
    </row>
    <row r="182" spans="1:13" ht="15.75" customHeight="1" thickBot="1" x14ac:dyDescent="0.25">
      <c r="A182" s="62">
        <v>29</v>
      </c>
      <c r="B182" s="50" t="s">
        <v>45</v>
      </c>
      <c r="C182" s="13">
        <f>D182+F182</f>
        <v>0</v>
      </c>
      <c r="D182" s="5">
        <f t="shared" ref="D182:M182" si="42">D34+D71+D108+D145</f>
        <v>0</v>
      </c>
      <c r="E182" s="5">
        <f t="shared" si="42"/>
        <v>0</v>
      </c>
      <c r="F182" s="5">
        <f t="shared" si="42"/>
        <v>0</v>
      </c>
      <c r="G182" s="5">
        <f t="shared" si="42"/>
        <v>0</v>
      </c>
      <c r="H182" s="5">
        <f t="shared" si="42"/>
        <v>0</v>
      </c>
      <c r="I182" s="5">
        <f t="shared" si="42"/>
        <v>0</v>
      </c>
      <c r="J182" s="5">
        <f t="shared" si="42"/>
        <v>0</v>
      </c>
      <c r="K182" s="5">
        <f t="shared" si="42"/>
        <v>0</v>
      </c>
      <c r="L182" s="5">
        <f t="shared" si="42"/>
        <v>0</v>
      </c>
      <c r="M182" s="5">
        <f t="shared" si="42"/>
        <v>0</v>
      </c>
    </row>
    <row r="183" spans="1:13" ht="13.5" thickBot="1" x14ac:dyDescent="0.25">
      <c r="A183" s="87" t="s">
        <v>46</v>
      </c>
      <c r="B183" s="88"/>
      <c r="C183" s="7">
        <f t="shared" ref="C183:M183" si="43">SUM(C154:C182)</f>
        <v>92</v>
      </c>
      <c r="D183" s="8">
        <f t="shared" si="43"/>
        <v>29</v>
      </c>
      <c r="E183" s="8">
        <f t="shared" si="43"/>
        <v>29</v>
      </c>
      <c r="F183" s="8">
        <f t="shared" si="43"/>
        <v>63</v>
      </c>
      <c r="G183" s="8">
        <f t="shared" si="43"/>
        <v>44</v>
      </c>
      <c r="H183" s="8">
        <f t="shared" si="43"/>
        <v>2</v>
      </c>
      <c r="I183" s="8">
        <f t="shared" si="43"/>
        <v>0</v>
      </c>
      <c r="J183" s="8">
        <f t="shared" si="43"/>
        <v>1</v>
      </c>
      <c r="K183" s="8">
        <f t="shared" si="43"/>
        <v>0</v>
      </c>
      <c r="L183" s="8">
        <f t="shared" si="43"/>
        <v>1</v>
      </c>
      <c r="M183" s="9">
        <f t="shared" si="43"/>
        <v>0</v>
      </c>
    </row>
    <row r="184" spans="1:13" ht="13.5" thickBot="1" x14ac:dyDescent="0.25">
      <c r="A184" s="89" t="s">
        <v>47</v>
      </c>
      <c r="B184" s="90"/>
      <c r="C184" s="18">
        <f t="shared" ref="C184:M184" si="44">SUM(C154:C178)</f>
        <v>88</v>
      </c>
      <c r="D184" s="19">
        <f t="shared" si="44"/>
        <v>28</v>
      </c>
      <c r="E184" s="19">
        <f t="shared" si="44"/>
        <v>28</v>
      </c>
      <c r="F184" s="19">
        <f t="shared" si="44"/>
        <v>60</v>
      </c>
      <c r="G184" s="19">
        <f t="shared" si="44"/>
        <v>44</v>
      </c>
      <c r="H184" s="19">
        <f t="shared" si="44"/>
        <v>1</v>
      </c>
      <c r="I184" s="19">
        <f t="shared" si="44"/>
        <v>0</v>
      </c>
      <c r="J184" s="19">
        <f t="shared" si="44"/>
        <v>1</v>
      </c>
      <c r="K184" s="19">
        <f t="shared" si="44"/>
        <v>0</v>
      </c>
      <c r="L184" s="19">
        <f t="shared" si="44"/>
        <v>1</v>
      </c>
      <c r="M184" s="20">
        <f t="shared" si="44"/>
        <v>0</v>
      </c>
    </row>
    <row r="185" spans="1:13" ht="13.5" thickBot="1" x14ac:dyDescent="0.25">
      <c r="A185" s="87" t="s">
        <v>52</v>
      </c>
      <c r="B185" s="88"/>
      <c r="C185" s="7">
        <f t="shared" ref="C185:M185" si="45">C35+C72+C109+C146</f>
        <v>92</v>
      </c>
      <c r="D185" s="8">
        <f t="shared" si="45"/>
        <v>29</v>
      </c>
      <c r="E185" s="8">
        <f t="shared" si="45"/>
        <v>29</v>
      </c>
      <c r="F185" s="8">
        <f t="shared" si="45"/>
        <v>63</v>
      </c>
      <c r="G185" s="8">
        <f t="shared" si="45"/>
        <v>44</v>
      </c>
      <c r="H185" s="8">
        <f t="shared" si="45"/>
        <v>2</v>
      </c>
      <c r="I185" s="8">
        <f t="shared" si="45"/>
        <v>0</v>
      </c>
      <c r="J185" s="8">
        <f t="shared" si="45"/>
        <v>1</v>
      </c>
      <c r="K185" s="8">
        <f t="shared" si="45"/>
        <v>0</v>
      </c>
      <c r="L185" s="8">
        <f t="shared" si="45"/>
        <v>1</v>
      </c>
      <c r="M185" s="9">
        <f t="shared" si="45"/>
        <v>0</v>
      </c>
    </row>
  </sheetData>
  <sheetProtection password="C71F" sheet="1"/>
  <mergeCells count="86">
    <mergeCell ref="A183:B183"/>
    <mergeCell ref="A184:B184"/>
    <mergeCell ref="A185:B185"/>
    <mergeCell ref="I152:I153"/>
    <mergeCell ref="J152:J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M152:M153"/>
    <mergeCell ref="K152:K153"/>
    <mergeCell ref="L152:L153"/>
    <mergeCell ref="A146:B146"/>
    <mergeCell ref="A147:B147"/>
    <mergeCell ref="H115:H116"/>
    <mergeCell ref="I115:I116"/>
    <mergeCell ref="J115:J116"/>
    <mergeCell ref="A110:B110"/>
    <mergeCell ref="A112:M112"/>
    <mergeCell ref="A113:B113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K115:K116"/>
    <mergeCell ref="A109:B109"/>
    <mergeCell ref="A77:A79"/>
    <mergeCell ref="B77:B79"/>
    <mergeCell ref="C77:G77"/>
    <mergeCell ref="C78:C79"/>
    <mergeCell ref="D78:E78"/>
    <mergeCell ref="F78:G78"/>
    <mergeCell ref="A72:B72"/>
    <mergeCell ref="A73:B73"/>
    <mergeCell ref="A75:M75"/>
    <mergeCell ref="A76:B76"/>
    <mergeCell ref="H78:H79"/>
    <mergeCell ref="I78:I79"/>
    <mergeCell ref="J78:J79"/>
    <mergeCell ref="H77:M77"/>
    <mergeCell ref="K78:K79"/>
    <mergeCell ref="L78:L79"/>
    <mergeCell ref="M78:M79"/>
    <mergeCell ref="M41:M42"/>
    <mergeCell ref="A39:B39"/>
    <mergeCell ref="A40:A42"/>
    <mergeCell ref="B40:B42"/>
    <mergeCell ref="C40:G40"/>
    <mergeCell ref="C41:C42"/>
    <mergeCell ref="D41:E41"/>
    <mergeCell ref="F41:G41"/>
    <mergeCell ref="H40:M40"/>
    <mergeCell ref="H41:H42"/>
    <mergeCell ref="K41:K42"/>
    <mergeCell ref="L41:L42"/>
    <mergeCell ref="I41:I42"/>
    <mergeCell ref="J41:J42"/>
    <mergeCell ref="A35:B35"/>
    <mergeCell ref="A36:B36"/>
    <mergeCell ref="A38:M38"/>
    <mergeCell ref="I4:I5"/>
    <mergeCell ref="J4:J5"/>
    <mergeCell ref="K4:K5"/>
    <mergeCell ref="L4:L5"/>
    <mergeCell ref="A1:M1"/>
    <mergeCell ref="A2:B2"/>
    <mergeCell ref="A3:A5"/>
    <mergeCell ref="B3:B5"/>
    <mergeCell ref="C3:G3"/>
    <mergeCell ref="H3:M3"/>
    <mergeCell ref="C4:C5"/>
    <mergeCell ref="D4:E4"/>
    <mergeCell ref="F4:G4"/>
    <mergeCell ref="H4:H5"/>
    <mergeCell ref="M4:M5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5"/>
  <sheetViews>
    <sheetView zoomScale="90" zoomScaleNormal="90" workbookViewId="0">
      <selection activeCell="P32" sqref="P32"/>
    </sheetView>
  </sheetViews>
  <sheetFormatPr defaultRowHeight="12.75" x14ac:dyDescent="0.2"/>
  <cols>
    <col min="1" max="1" width="4" customWidth="1"/>
    <col min="2" max="2" width="23" customWidth="1"/>
    <col min="5" max="5" width="11.140625" customWidth="1"/>
    <col min="7" max="7" width="11" customWidth="1"/>
    <col min="8" max="8" width="11.140625" customWidth="1"/>
    <col min="9" max="9" width="12" customWidth="1"/>
    <col min="10" max="10" width="10.5703125" customWidth="1"/>
    <col min="11" max="11" width="13.140625" customWidth="1"/>
    <col min="12" max="12" width="11.42578125" customWidth="1"/>
  </cols>
  <sheetData>
    <row r="1" spans="1:13" ht="20.2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60</v>
      </c>
      <c r="B2" s="70"/>
    </row>
    <row r="3" spans="1:13" ht="27.7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39.7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7.2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2">
        <v>1</v>
      </c>
      <c r="B6" s="63" t="s">
        <v>17</v>
      </c>
      <c r="C6" s="13">
        <f t="shared" ref="C6:C36" si="0">D6+F6</f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2">
        <v>2</v>
      </c>
      <c r="B7" s="63" t="s">
        <v>18</v>
      </c>
      <c r="C7" s="13">
        <f t="shared" si="0"/>
        <v>1</v>
      </c>
      <c r="D7" s="3">
        <v>0</v>
      </c>
      <c r="E7" s="3">
        <v>0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2">
        <v>3</v>
      </c>
      <c r="B8" s="63" t="s">
        <v>19</v>
      </c>
      <c r="C8" s="13">
        <f t="shared" si="0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x14ac:dyDescent="0.2">
      <c r="A9" s="62">
        <v>4</v>
      </c>
      <c r="B9" s="63" t="s">
        <v>20</v>
      </c>
      <c r="C9" s="13">
        <f t="shared" si="0"/>
        <v>1</v>
      </c>
      <c r="D9" s="3">
        <v>0</v>
      </c>
      <c r="E9" s="3">
        <v>0</v>
      </c>
      <c r="F9" s="3">
        <v>1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2">
        <v>5</v>
      </c>
      <c r="B10" s="63" t="s">
        <v>21</v>
      </c>
      <c r="C10" s="13">
        <f t="shared" si="0"/>
        <v>3</v>
      </c>
      <c r="D10" s="3">
        <v>0</v>
      </c>
      <c r="E10" s="3">
        <v>0</v>
      </c>
      <c r="F10" s="3">
        <v>3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2">
        <v>6</v>
      </c>
      <c r="B11" s="63" t="s">
        <v>22</v>
      </c>
      <c r="C11" s="1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2">
        <v>7</v>
      </c>
      <c r="B12" s="63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2">
        <v>9</v>
      </c>
      <c r="B14" s="63" t="s">
        <v>25</v>
      </c>
      <c r="C14" s="13">
        <f t="shared" si="0"/>
        <v>12</v>
      </c>
      <c r="D14" s="3">
        <v>7</v>
      </c>
      <c r="E14" s="3">
        <v>7</v>
      </c>
      <c r="F14" s="3">
        <v>5</v>
      </c>
      <c r="G14" s="3">
        <v>5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2">
        <v>10</v>
      </c>
      <c r="B15" s="63" t="s">
        <v>26</v>
      </c>
      <c r="C15" s="13">
        <f t="shared" si="0"/>
        <v>2</v>
      </c>
      <c r="D15" s="3">
        <v>0</v>
      </c>
      <c r="E15" s="3">
        <v>0</v>
      </c>
      <c r="F15" s="3">
        <v>2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">
      <c r="A16" s="62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2">
        <v>12</v>
      </c>
      <c r="B17" s="63" t="s">
        <v>28</v>
      </c>
      <c r="C17" s="13">
        <f t="shared" si="0"/>
        <v>3</v>
      </c>
      <c r="D17" s="3">
        <v>0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2">
        <v>13</v>
      </c>
      <c r="B18" s="63" t="s">
        <v>29</v>
      </c>
      <c r="C18" s="13">
        <f t="shared" si="0"/>
        <v>1</v>
      </c>
      <c r="D18" s="3">
        <v>1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5</v>
      </c>
      <c r="D19" s="3">
        <v>5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1</v>
      </c>
      <c r="D20" s="3">
        <v>1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">
      <c r="A22" s="62">
        <v>17</v>
      </c>
      <c r="B22" s="63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2">
        <v>18</v>
      </c>
      <c r="B23" s="63" t="s">
        <v>34</v>
      </c>
      <c r="C23" s="13">
        <f t="shared" si="0"/>
        <v>1</v>
      </c>
      <c r="D23" s="3">
        <v>0</v>
      </c>
      <c r="E23" s="3">
        <v>0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2">
        <v>20</v>
      </c>
      <c r="B25" s="63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2">
        <v>21</v>
      </c>
      <c r="B26" s="63" t="s">
        <v>37</v>
      </c>
      <c r="C26" s="13">
        <f t="shared" si="0"/>
        <v>2</v>
      </c>
      <c r="D26" s="3">
        <v>1</v>
      </c>
      <c r="E26" s="3">
        <v>1</v>
      </c>
      <c r="F26" s="3">
        <v>1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2">
        <v>22</v>
      </c>
      <c r="B27" s="63" t="s">
        <v>38</v>
      </c>
      <c r="C27" s="13">
        <f t="shared" si="0"/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2">
        <v>23</v>
      </c>
      <c r="B28" s="63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2">
        <v>24</v>
      </c>
      <c r="B29" s="63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2">
        <v>25</v>
      </c>
      <c r="B30" s="63" t="s">
        <v>41</v>
      </c>
      <c r="C30" s="13">
        <f t="shared" si="0"/>
        <v>1</v>
      </c>
      <c r="D30" s="3">
        <v>0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ht="14.25" customHeight="1" x14ac:dyDescent="0.2">
      <c r="A31" s="62">
        <v>26</v>
      </c>
      <c r="B31" s="49" t="s">
        <v>42</v>
      </c>
      <c r="C31" s="13">
        <f t="shared" si="0"/>
        <v>4</v>
      </c>
      <c r="D31" s="3">
        <v>1</v>
      </c>
      <c r="E31" s="3">
        <v>1</v>
      </c>
      <c r="F31" s="3">
        <v>3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3" ht="14.25" customHeight="1" x14ac:dyDescent="0.2">
      <c r="A32" s="62">
        <v>27</v>
      </c>
      <c r="B32" s="50" t="s">
        <v>43</v>
      </c>
      <c r="C32" s="13">
        <f>D32+F32</f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4.25" customHeight="1" x14ac:dyDescent="0.2">
      <c r="A33" s="62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2">
        <v>29</v>
      </c>
      <c r="B34" s="50" t="s">
        <v>45</v>
      </c>
      <c r="C34" s="3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ref="C35:M35" si="1">SUM(C6:C34)</f>
        <v>37</v>
      </c>
      <c r="D35" s="7">
        <f t="shared" si="1"/>
        <v>16</v>
      </c>
      <c r="E35" s="7">
        <f t="shared" si="1"/>
        <v>16</v>
      </c>
      <c r="F35" s="7">
        <f t="shared" si="1"/>
        <v>21</v>
      </c>
      <c r="G35" s="7">
        <f t="shared" si="1"/>
        <v>9</v>
      </c>
      <c r="H35" s="7">
        <f t="shared" si="1"/>
        <v>2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</row>
    <row r="36" spans="1:13" ht="13.5" thickBot="1" x14ac:dyDescent="0.25">
      <c r="A36" s="89" t="s">
        <v>47</v>
      </c>
      <c r="B36" s="90"/>
      <c r="C36" s="10">
        <f t="shared" si="0"/>
        <v>33</v>
      </c>
      <c r="D36" s="11">
        <f t="shared" ref="D36:M36" si="2">SUM(D6:D30)</f>
        <v>15</v>
      </c>
      <c r="E36" s="11">
        <f t="shared" si="2"/>
        <v>15</v>
      </c>
      <c r="F36" s="11">
        <f t="shared" si="2"/>
        <v>18</v>
      </c>
      <c r="G36" s="11">
        <f t="shared" si="2"/>
        <v>9</v>
      </c>
      <c r="H36" s="11">
        <f t="shared" si="2"/>
        <v>1</v>
      </c>
      <c r="I36" s="11">
        <f t="shared" si="2"/>
        <v>0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7.7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39.7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8.7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2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1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2.75" customHeight="1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2.75" customHeight="1" x14ac:dyDescent="0.2">
      <c r="A69" s="62">
        <v>27</v>
      </c>
      <c r="B69" s="50" t="s">
        <v>43</v>
      </c>
      <c r="C69" s="13">
        <f t="shared" si="3"/>
        <v>0</v>
      </c>
      <c r="D69" s="6"/>
      <c r="E69" s="6"/>
      <c r="F69" s="6"/>
      <c r="G69" s="6"/>
      <c r="H69" s="6"/>
      <c r="I69" s="6"/>
      <c r="J69" s="6"/>
      <c r="K69" s="6"/>
      <c r="L69" s="6"/>
      <c r="M69" s="17"/>
    </row>
    <row r="70" spans="1:13" ht="12.75" customHeight="1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5" customHeight="1" thickBot="1" x14ac:dyDescent="0.25">
      <c r="A71" s="62">
        <v>29</v>
      </c>
      <c r="B71" s="50" t="s">
        <v>45</v>
      </c>
      <c r="C71" s="13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8.5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39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7.2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13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ht="13.5" customHeight="1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ht="13.5" customHeight="1" x14ac:dyDescent="0.2">
      <c r="A106" s="62">
        <v>27</v>
      </c>
      <c r="B106" s="50" t="s">
        <v>43</v>
      </c>
      <c r="C106" s="13">
        <f t="shared" si="6"/>
        <v>0</v>
      </c>
      <c r="D106" s="3"/>
      <c r="E106" s="3"/>
      <c r="F106" s="3"/>
      <c r="G106" s="3"/>
      <c r="H106" s="3"/>
      <c r="I106" s="3"/>
      <c r="J106" s="3"/>
      <c r="K106" s="3"/>
      <c r="L106" s="3"/>
      <c r="M106" s="15"/>
    </row>
    <row r="107" spans="1:13" ht="13.5" customHeight="1" x14ac:dyDescent="0.2">
      <c r="A107" s="62">
        <v>28</v>
      </c>
      <c r="B107" s="50" t="s">
        <v>44</v>
      </c>
      <c r="C107" s="13">
        <f t="shared" si="6"/>
        <v>0</v>
      </c>
      <c r="D107" s="3"/>
      <c r="E107" s="3"/>
      <c r="F107" s="3"/>
      <c r="G107" s="3"/>
      <c r="H107" s="3"/>
      <c r="I107" s="3"/>
      <c r="J107" s="3"/>
      <c r="K107" s="3"/>
      <c r="L107" s="3"/>
      <c r="M107" s="15"/>
    </row>
    <row r="108" spans="1:13" ht="14.25" customHeight="1" thickBot="1" x14ac:dyDescent="0.25">
      <c r="A108" s="62">
        <v>29</v>
      </c>
      <c r="B108" s="50" t="s">
        <v>45</v>
      </c>
      <c r="C108" s="13">
        <f t="shared" si="6"/>
        <v>0</v>
      </c>
      <c r="D108" s="6"/>
      <c r="E108" s="6"/>
      <c r="F108" s="6"/>
      <c r="G108" s="6"/>
      <c r="H108" s="6"/>
      <c r="I108" s="6"/>
      <c r="J108" s="6"/>
      <c r="K108" s="6"/>
      <c r="L108" s="6"/>
      <c r="M108" s="17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8.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37.5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8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3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3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3" x14ac:dyDescent="0.2">
      <c r="A140" s="62">
        <v>24</v>
      </c>
      <c r="B140" s="63" t="s">
        <v>40</v>
      </c>
      <c r="C140" s="1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3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3" ht="14.25" customHeight="1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3" ht="14.25" customHeight="1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3" ht="14.25" customHeight="1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4.25" customHeight="1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56</v>
      </c>
      <c r="B150" s="70"/>
    </row>
    <row r="151" spans="1:13" ht="28.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38.2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7.2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37">
        <f t="shared" ref="C154:C182" si="12">D154+F154</f>
        <v>0</v>
      </c>
      <c r="D154" s="40">
        <f t="shared" ref="D154:M154" si="13">D6+D43+D80+D117</f>
        <v>0</v>
      </c>
      <c r="E154" s="40">
        <f t="shared" si="13"/>
        <v>0</v>
      </c>
      <c r="F154" s="40">
        <f t="shared" si="13"/>
        <v>0</v>
      </c>
      <c r="G154" s="40">
        <f t="shared" si="13"/>
        <v>0</v>
      </c>
      <c r="H154" s="40">
        <f t="shared" si="13"/>
        <v>0</v>
      </c>
      <c r="I154" s="40">
        <f t="shared" si="13"/>
        <v>0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0">
        <f t="shared" si="13"/>
        <v>0</v>
      </c>
    </row>
    <row r="155" spans="1:13" x14ac:dyDescent="0.2">
      <c r="A155" s="62">
        <v>2</v>
      </c>
      <c r="B155" s="63" t="s">
        <v>18</v>
      </c>
      <c r="C155" s="37">
        <f t="shared" si="12"/>
        <v>1</v>
      </c>
      <c r="D155" s="3">
        <f t="shared" ref="D155:M155" si="14">D7+D44+D81+D118</f>
        <v>0</v>
      </c>
      <c r="E155" s="3">
        <f t="shared" si="14"/>
        <v>0</v>
      </c>
      <c r="F155" s="3">
        <f t="shared" si="14"/>
        <v>1</v>
      </c>
      <c r="G155" s="3">
        <f t="shared" si="14"/>
        <v>0</v>
      </c>
      <c r="H155" s="3">
        <f t="shared" si="14"/>
        <v>0</v>
      </c>
      <c r="I155" s="3">
        <f t="shared" si="14"/>
        <v>0</v>
      </c>
      <c r="J155" s="3">
        <f t="shared" si="14"/>
        <v>0</v>
      </c>
      <c r="K155" s="3">
        <f t="shared" si="14"/>
        <v>0</v>
      </c>
      <c r="L155" s="3">
        <f t="shared" si="14"/>
        <v>0</v>
      </c>
      <c r="M155" s="3">
        <f t="shared" si="14"/>
        <v>0</v>
      </c>
    </row>
    <row r="156" spans="1:13" x14ac:dyDescent="0.2">
      <c r="A156" s="62">
        <v>3</v>
      </c>
      <c r="B156" s="63" t="s">
        <v>19</v>
      </c>
      <c r="C156" s="37">
        <f t="shared" si="12"/>
        <v>0</v>
      </c>
      <c r="D156" s="3">
        <f t="shared" ref="D156:M156" si="15">D8+D45+D82+D119</f>
        <v>0</v>
      </c>
      <c r="E156" s="3">
        <f t="shared" si="15"/>
        <v>0</v>
      </c>
      <c r="F156" s="3">
        <f t="shared" si="15"/>
        <v>0</v>
      </c>
      <c r="G156" s="3">
        <f t="shared" si="15"/>
        <v>0</v>
      </c>
      <c r="H156" s="3">
        <f t="shared" si="15"/>
        <v>0</v>
      </c>
      <c r="I156" s="3">
        <f t="shared" si="15"/>
        <v>0</v>
      </c>
      <c r="J156" s="3">
        <f t="shared" si="15"/>
        <v>0</v>
      </c>
      <c r="K156" s="3">
        <f t="shared" si="15"/>
        <v>0</v>
      </c>
      <c r="L156" s="3">
        <f t="shared" si="15"/>
        <v>0</v>
      </c>
      <c r="M156" s="3">
        <f t="shared" si="15"/>
        <v>0</v>
      </c>
    </row>
    <row r="157" spans="1:13" x14ac:dyDescent="0.2">
      <c r="A157" s="62">
        <v>4</v>
      </c>
      <c r="B157" s="63" t="s">
        <v>20</v>
      </c>
      <c r="C157" s="37">
        <f t="shared" si="12"/>
        <v>1</v>
      </c>
      <c r="D157" s="3">
        <f t="shared" ref="D157:M157" si="16">D9+D46+D83+D120</f>
        <v>0</v>
      </c>
      <c r="E157" s="3">
        <f t="shared" si="16"/>
        <v>0</v>
      </c>
      <c r="F157" s="3">
        <f t="shared" si="16"/>
        <v>1</v>
      </c>
      <c r="G157" s="3">
        <f t="shared" si="16"/>
        <v>1</v>
      </c>
      <c r="H157" s="3">
        <f t="shared" si="16"/>
        <v>0</v>
      </c>
      <c r="I157" s="3">
        <f t="shared" si="16"/>
        <v>0</v>
      </c>
      <c r="J157" s="3">
        <f t="shared" si="16"/>
        <v>0</v>
      </c>
      <c r="K157" s="3">
        <f t="shared" si="16"/>
        <v>0</v>
      </c>
      <c r="L157" s="3">
        <f t="shared" si="16"/>
        <v>0</v>
      </c>
      <c r="M157" s="3">
        <f t="shared" si="16"/>
        <v>0</v>
      </c>
    </row>
    <row r="158" spans="1:13" x14ac:dyDescent="0.2">
      <c r="A158" s="62">
        <v>5</v>
      </c>
      <c r="B158" s="63" t="s">
        <v>21</v>
      </c>
      <c r="C158" s="37">
        <f t="shared" si="12"/>
        <v>3</v>
      </c>
      <c r="D158" s="3">
        <f t="shared" ref="D158:M158" si="17">D10+D47+D84+D121</f>
        <v>0</v>
      </c>
      <c r="E158" s="3">
        <f t="shared" si="17"/>
        <v>0</v>
      </c>
      <c r="F158" s="3">
        <f t="shared" si="17"/>
        <v>3</v>
      </c>
      <c r="G158" s="3">
        <f t="shared" si="17"/>
        <v>0</v>
      </c>
      <c r="H158" s="3">
        <f t="shared" si="17"/>
        <v>0</v>
      </c>
      <c r="I158" s="3">
        <f t="shared" si="17"/>
        <v>0</v>
      </c>
      <c r="J158" s="3">
        <f t="shared" si="17"/>
        <v>0</v>
      </c>
      <c r="K158" s="3">
        <f t="shared" si="17"/>
        <v>0</v>
      </c>
      <c r="L158" s="3">
        <f t="shared" si="17"/>
        <v>0</v>
      </c>
      <c r="M158" s="3">
        <f t="shared" si="17"/>
        <v>0</v>
      </c>
    </row>
    <row r="159" spans="1:13" x14ac:dyDescent="0.2">
      <c r="A159" s="62">
        <v>6</v>
      </c>
      <c r="B159" s="63" t="s">
        <v>22</v>
      </c>
      <c r="C159" s="37">
        <f t="shared" si="12"/>
        <v>0</v>
      </c>
      <c r="D159" s="3">
        <f t="shared" ref="D159:M159" si="18">D11+D48+D85+D122</f>
        <v>0</v>
      </c>
      <c r="E159" s="3">
        <f t="shared" si="18"/>
        <v>0</v>
      </c>
      <c r="F159" s="3">
        <f t="shared" si="18"/>
        <v>0</v>
      </c>
      <c r="G159" s="3">
        <f t="shared" si="18"/>
        <v>0</v>
      </c>
      <c r="H159" s="3">
        <f t="shared" si="18"/>
        <v>0</v>
      </c>
      <c r="I159" s="3">
        <f t="shared" si="18"/>
        <v>0</v>
      </c>
      <c r="J159" s="3">
        <f t="shared" si="18"/>
        <v>0</v>
      </c>
      <c r="K159" s="3">
        <f t="shared" si="18"/>
        <v>0</v>
      </c>
      <c r="L159" s="3">
        <f t="shared" si="18"/>
        <v>0</v>
      </c>
      <c r="M159" s="3">
        <f t="shared" si="18"/>
        <v>0</v>
      </c>
    </row>
    <row r="160" spans="1:13" x14ac:dyDescent="0.2">
      <c r="A160" s="62">
        <v>7</v>
      </c>
      <c r="B160" s="63" t="s">
        <v>23</v>
      </c>
      <c r="C160" s="37">
        <f t="shared" si="12"/>
        <v>0</v>
      </c>
      <c r="D160" s="3">
        <f t="shared" ref="D160:M160" si="19">D12+D49+D86+D123</f>
        <v>0</v>
      </c>
      <c r="E160" s="3">
        <f t="shared" si="19"/>
        <v>0</v>
      </c>
      <c r="F160" s="3">
        <f t="shared" si="19"/>
        <v>0</v>
      </c>
      <c r="G160" s="3">
        <f t="shared" si="19"/>
        <v>0</v>
      </c>
      <c r="H160" s="3">
        <f t="shared" si="19"/>
        <v>0</v>
      </c>
      <c r="I160" s="3">
        <f t="shared" si="19"/>
        <v>0</v>
      </c>
      <c r="J160" s="3">
        <f t="shared" si="19"/>
        <v>0</v>
      </c>
      <c r="K160" s="3">
        <f t="shared" si="19"/>
        <v>0</v>
      </c>
      <c r="L160" s="3">
        <f t="shared" si="19"/>
        <v>0</v>
      </c>
      <c r="M160" s="3">
        <f t="shared" si="19"/>
        <v>0</v>
      </c>
    </row>
    <row r="161" spans="1:13" x14ac:dyDescent="0.2">
      <c r="A161" s="36">
        <v>8</v>
      </c>
      <c r="B161" s="2" t="s">
        <v>24</v>
      </c>
      <c r="C161" s="37">
        <f t="shared" si="12"/>
        <v>0</v>
      </c>
      <c r="D161" s="3">
        <f t="shared" ref="D161:M161" si="20">D13+D50+D87+D124</f>
        <v>0</v>
      </c>
      <c r="E161" s="3">
        <f t="shared" si="20"/>
        <v>0</v>
      </c>
      <c r="F161" s="3">
        <f t="shared" si="20"/>
        <v>0</v>
      </c>
      <c r="G161" s="3">
        <f t="shared" si="20"/>
        <v>0</v>
      </c>
      <c r="H161" s="3">
        <f t="shared" si="20"/>
        <v>0</v>
      </c>
      <c r="I161" s="3">
        <f t="shared" si="20"/>
        <v>0</v>
      </c>
      <c r="J161" s="3">
        <f t="shared" si="20"/>
        <v>0</v>
      </c>
      <c r="K161" s="3">
        <f t="shared" si="20"/>
        <v>0</v>
      </c>
      <c r="L161" s="3">
        <f t="shared" si="20"/>
        <v>0</v>
      </c>
      <c r="M161" s="3">
        <f t="shared" si="20"/>
        <v>0</v>
      </c>
    </row>
    <row r="162" spans="1:13" x14ac:dyDescent="0.2">
      <c r="A162" s="62">
        <v>9</v>
      </c>
      <c r="B162" s="63" t="s">
        <v>25</v>
      </c>
      <c r="C162" s="37">
        <f t="shared" si="12"/>
        <v>12</v>
      </c>
      <c r="D162" s="3">
        <f t="shared" ref="D162:M162" si="21">D14+D51+D88+D125</f>
        <v>7</v>
      </c>
      <c r="E162" s="3">
        <f t="shared" si="21"/>
        <v>7</v>
      </c>
      <c r="F162" s="3">
        <f t="shared" si="21"/>
        <v>5</v>
      </c>
      <c r="G162" s="3">
        <f t="shared" si="21"/>
        <v>5</v>
      </c>
      <c r="H162" s="3">
        <f t="shared" si="21"/>
        <v>1</v>
      </c>
      <c r="I162" s="3">
        <f t="shared" si="21"/>
        <v>0</v>
      </c>
      <c r="J162" s="3">
        <f t="shared" si="21"/>
        <v>0</v>
      </c>
      <c r="K162" s="3">
        <f t="shared" si="21"/>
        <v>0</v>
      </c>
      <c r="L162" s="3">
        <f t="shared" si="21"/>
        <v>0</v>
      </c>
      <c r="M162" s="3">
        <f t="shared" si="21"/>
        <v>0</v>
      </c>
    </row>
    <row r="163" spans="1:13" x14ac:dyDescent="0.2">
      <c r="A163" s="62">
        <v>10</v>
      </c>
      <c r="B163" s="63" t="s">
        <v>26</v>
      </c>
      <c r="C163" s="37">
        <f t="shared" si="12"/>
        <v>2</v>
      </c>
      <c r="D163" s="3">
        <f t="shared" ref="D163:M163" si="22">D15+D52+D89+D126</f>
        <v>0</v>
      </c>
      <c r="E163" s="3">
        <f t="shared" si="22"/>
        <v>0</v>
      </c>
      <c r="F163" s="3">
        <f t="shared" si="22"/>
        <v>2</v>
      </c>
      <c r="G163" s="3">
        <f t="shared" si="22"/>
        <v>0</v>
      </c>
      <c r="H163" s="3">
        <f t="shared" si="22"/>
        <v>0</v>
      </c>
      <c r="I163" s="3">
        <f t="shared" si="22"/>
        <v>0</v>
      </c>
      <c r="J163" s="3">
        <f t="shared" si="22"/>
        <v>0</v>
      </c>
      <c r="K163" s="3">
        <f t="shared" si="22"/>
        <v>0</v>
      </c>
      <c r="L163" s="3">
        <f t="shared" si="22"/>
        <v>0</v>
      </c>
      <c r="M163" s="3">
        <f t="shared" si="22"/>
        <v>0</v>
      </c>
    </row>
    <row r="164" spans="1:13" x14ac:dyDescent="0.2">
      <c r="A164" s="62">
        <v>11</v>
      </c>
      <c r="B164" s="63" t="s">
        <v>27</v>
      </c>
      <c r="C164" s="37">
        <f t="shared" si="12"/>
        <v>0</v>
      </c>
      <c r="D164" s="3">
        <f t="shared" ref="D164:M164" si="23">D16+D53+D90+D127</f>
        <v>0</v>
      </c>
      <c r="E164" s="3">
        <f t="shared" si="23"/>
        <v>0</v>
      </c>
      <c r="F164" s="3">
        <f t="shared" si="23"/>
        <v>0</v>
      </c>
      <c r="G164" s="3">
        <f t="shared" si="23"/>
        <v>0</v>
      </c>
      <c r="H164" s="3">
        <f t="shared" si="23"/>
        <v>0</v>
      </c>
      <c r="I164" s="3">
        <f t="shared" si="23"/>
        <v>0</v>
      </c>
      <c r="J164" s="3">
        <f t="shared" si="23"/>
        <v>0</v>
      </c>
      <c r="K164" s="3">
        <f t="shared" si="23"/>
        <v>0</v>
      </c>
      <c r="L164" s="3">
        <f t="shared" si="23"/>
        <v>0</v>
      </c>
      <c r="M164" s="3">
        <f t="shared" si="23"/>
        <v>0</v>
      </c>
    </row>
    <row r="165" spans="1:13" x14ac:dyDescent="0.2">
      <c r="A165" s="62">
        <v>12</v>
      </c>
      <c r="B165" s="63" t="s">
        <v>28</v>
      </c>
      <c r="C165" s="37">
        <f t="shared" si="12"/>
        <v>3</v>
      </c>
      <c r="D165" s="3">
        <f t="shared" ref="D165:M165" si="24">D17+D54+D91+D128</f>
        <v>0</v>
      </c>
      <c r="E165" s="3">
        <f t="shared" si="24"/>
        <v>0</v>
      </c>
      <c r="F165" s="3">
        <f t="shared" si="24"/>
        <v>3</v>
      </c>
      <c r="G165" s="3">
        <f t="shared" si="24"/>
        <v>0</v>
      </c>
      <c r="H165" s="3">
        <f t="shared" si="24"/>
        <v>0</v>
      </c>
      <c r="I165" s="3">
        <f t="shared" si="24"/>
        <v>0</v>
      </c>
      <c r="J165" s="3">
        <f t="shared" si="24"/>
        <v>0</v>
      </c>
      <c r="K165" s="3">
        <f t="shared" si="24"/>
        <v>0</v>
      </c>
      <c r="L165" s="3">
        <f t="shared" si="24"/>
        <v>0</v>
      </c>
      <c r="M165" s="3">
        <f t="shared" si="24"/>
        <v>0</v>
      </c>
    </row>
    <row r="166" spans="1:13" x14ac:dyDescent="0.2">
      <c r="A166" s="62">
        <v>13</v>
      </c>
      <c r="B166" s="63" t="s">
        <v>29</v>
      </c>
      <c r="C166" s="37">
        <f t="shared" si="12"/>
        <v>1</v>
      </c>
      <c r="D166" s="3">
        <f t="shared" ref="D166:M166" si="25">D18+D55+D92+D129</f>
        <v>1</v>
      </c>
      <c r="E166" s="3">
        <f t="shared" si="25"/>
        <v>1</v>
      </c>
      <c r="F166" s="3">
        <f t="shared" si="25"/>
        <v>0</v>
      </c>
      <c r="G166" s="3">
        <f t="shared" si="25"/>
        <v>0</v>
      </c>
      <c r="H166" s="3">
        <f t="shared" si="25"/>
        <v>0</v>
      </c>
      <c r="I166" s="3">
        <f t="shared" si="25"/>
        <v>0</v>
      </c>
      <c r="J166" s="3">
        <f t="shared" si="25"/>
        <v>0</v>
      </c>
      <c r="K166" s="3">
        <f t="shared" si="25"/>
        <v>0</v>
      </c>
      <c r="L166" s="3">
        <f t="shared" si="25"/>
        <v>0</v>
      </c>
      <c r="M166" s="3">
        <f t="shared" si="25"/>
        <v>0</v>
      </c>
    </row>
    <row r="167" spans="1:13" x14ac:dyDescent="0.2">
      <c r="A167" s="36">
        <v>14</v>
      </c>
      <c r="B167" s="2" t="s">
        <v>30</v>
      </c>
      <c r="C167" s="37">
        <f t="shared" si="12"/>
        <v>5</v>
      </c>
      <c r="D167" s="3">
        <f t="shared" ref="D167:M167" si="26">D19+D56+D93+D130</f>
        <v>5</v>
      </c>
      <c r="E167" s="3">
        <f t="shared" si="26"/>
        <v>5</v>
      </c>
      <c r="F167" s="3">
        <f t="shared" si="26"/>
        <v>0</v>
      </c>
      <c r="G167" s="3">
        <f t="shared" si="26"/>
        <v>0</v>
      </c>
      <c r="H167" s="3">
        <f t="shared" si="26"/>
        <v>0</v>
      </c>
      <c r="I167" s="3">
        <f t="shared" si="26"/>
        <v>0</v>
      </c>
      <c r="J167" s="3">
        <f t="shared" si="26"/>
        <v>0</v>
      </c>
      <c r="K167" s="3">
        <f t="shared" si="26"/>
        <v>0</v>
      </c>
      <c r="L167" s="3">
        <f t="shared" si="26"/>
        <v>0</v>
      </c>
      <c r="M167" s="3">
        <f t="shared" si="26"/>
        <v>0</v>
      </c>
    </row>
    <row r="168" spans="1:13" x14ac:dyDescent="0.2">
      <c r="A168" s="36">
        <v>15</v>
      </c>
      <c r="B168" s="2" t="s">
        <v>31</v>
      </c>
      <c r="C168" s="37">
        <f t="shared" si="12"/>
        <v>1</v>
      </c>
      <c r="D168" s="3">
        <f t="shared" ref="D168:M168" si="27">D20+D57+D94+D131</f>
        <v>1</v>
      </c>
      <c r="E168" s="3">
        <f t="shared" si="27"/>
        <v>1</v>
      </c>
      <c r="F168" s="3">
        <f t="shared" si="27"/>
        <v>0</v>
      </c>
      <c r="G168" s="3">
        <f t="shared" si="27"/>
        <v>0</v>
      </c>
      <c r="H168" s="3">
        <f t="shared" si="27"/>
        <v>0</v>
      </c>
      <c r="I168" s="3">
        <f t="shared" si="27"/>
        <v>0</v>
      </c>
      <c r="J168" s="3">
        <f t="shared" si="27"/>
        <v>0</v>
      </c>
      <c r="K168" s="3">
        <f t="shared" si="27"/>
        <v>0</v>
      </c>
      <c r="L168" s="3">
        <f t="shared" si="27"/>
        <v>0</v>
      </c>
      <c r="M168" s="3">
        <f t="shared" si="27"/>
        <v>0</v>
      </c>
    </row>
    <row r="169" spans="1:13" x14ac:dyDescent="0.2">
      <c r="A169" s="36">
        <v>16</v>
      </c>
      <c r="B169" s="2" t="s">
        <v>32</v>
      </c>
      <c r="C169" s="37">
        <f t="shared" si="12"/>
        <v>0</v>
      </c>
      <c r="D169" s="3">
        <f t="shared" ref="D169:M169" si="28">D21+D58+D95+D132</f>
        <v>0</v>
      </c>
      <c r="E169" s="3">
        <f t="shared" si="28"/>
        <v>0</v>
      </c>
      <c r="F169" s="3">
        <f t="shared" si="28"/>
        <v>0</v>
      </c>
      <c r="G169" s="3">
        <f t="shared" si="28"/>
        <v>0</v>
      </c>
      <c r="H169" s="3">
        <f t="shared" si="28"/>
        <v>0</v>
      </c>
      <c r="I169" s="3">
        <f t="shared" si="28"/>
        <v>0</v>
      </c>
      <c r="J169" s="3">
        <f t="shared" si="28"/>
        <v>0</v>
      </c>
      <c r="K169" s="3">
        <f t="shared" si="28"/>
        <v>0</v>
      </c>
      <c r="L169" s="3">
        <f t="shared" si="28"/>
        <v>0</v>
      </c>
      <c r="M169" s="3">
        <f t="shared" si="28"/>
        <v>0</v>
      </c>
    </row>
    <row r="170" spans="1:13" x14ac:dyDescent="0.2">
      <c r="A170" s="62">
        <v>17</v>
      </c>
      <c r="B170" s="63" t="s">
        <v>33</v>
      </c>
      <c r="C170" s="37">
        <f t="shared" si="12"/>
        <v>0</v>
      </c>
      <c r="D170" s="3">
        <f t="shared" ref="D170:M170" si="29">D22+D59+D96+D133</f>
        <v>0</v>
      </c>
      <c r="E170" s="3">
        <f t="shared" si="29"/>
        <v>0</v>
      </c>
      <c r="F170" s="3">
        <f t="shared" si="29"/>
        <v>0</v>
      </c>
      <c r="G170" s="3">
        <f t="shared" si="29"/>
        <v>0</v>
      </c>
      <c r="H170" s="3">
        <f t="shared" si="29"/>
        <v>0</v>
      </c>
      <c r="I170" s="3">
        <f t="shared" si="29"/>
        <v>0</v>
      </c>
      <c r="J170" s="3">
        <f t="shared" si="29"/>
        <v>0</v>
      </c>
      <c r="K170" s="3">
        <f t="shared" si="29"/>
        <v>0</v>
      </c>
      <c r="L170" s="3">
        <f t="shared" si="29"/>
        <v>0</v>
      </c>
      <c r="M170" s="3">
        <f t="shared" si="29"/>
        <v>0</v>
      </c>
    </row>
    <row r="171" spans="1:13" x14ac:dyDescent="0.2">
      <c r="A171" s="62">
        <v>18</v>
      </c>
      <c r="B171" s="63" t="s">
        <v>34</v>
      </c>
      <c r="C171" s="37">
        <f t="shared" si="12"/>
        <v>1</v>
      </c>
      <c r="D171" s="3">
        <f t="shared" ref="D171:M171" si="30">D23+D60+D97+D134</f>
        <v>0</v>
      </c>
      <c r="E171" s="3">
        <f t="shared" si="30"/>
        <v>0</v>
      </c>
      <c r="F171" s="3">
        <f t="shared" si="30"/>
        <v>1</v>
      </c>
      <c r="G171" s="3">
        <f t="shared" si="30"/>
        <v>1</v>
      </c>
      <c r="H171" s="3">
        <f t="shared" si="30"/>
        <v>0</v>
      </c>
      <c r="I171" s="3">
        <f t="shared" si="30"/>
        <v>0</v>
      </c>
      <c r="J171" s="3">
        <f t="shared" si="30"/>
        <v>0</v>
      </c>
      <c r="K171" s="3">
        <f t="shared" si="30"/>
        <v>0</v>
      </c>
      <c r="L171" s="3">
        <f t="shared" si="30"/>
        <v>0</v>
      </c>
      <c r="M171" s="3">
        <f t="shared" si="30"/>
        <v>0</v>
      </c>
    </row>
    <row r="172" spans="1:13" x14ac:dyDescent="0.2">
      <c r="A172" s="36">
        <v>19</v>
      </c>
      <c r="B172" s="2" t="s">
        <v>35</v>
      </c>
      <c r="C172" s="37">
        <f t="shared" si="12"/>
        <v>0</v>
      </c>
      <c r="D172" s="3">
        <f t="shared" ref="D172:M172" si="31">D24+D61+D98+D135</f>
        <v>0</v>
      </c>
      <c r="E172" s="3">
        <f t="shared" si="31"/>
        <v>0</v>
      </c>
      <c r="F172" s="3">
        <f t="shared" si="31"/>
        <v>0</v>
      </c>
      <c r="G172" s="3">
        <f t="shared" si="31"/>
        <v>0</v>
      </c>
      <c r="H172" s="3">
        <f t="shared" si="31"/>
        <v>0</v>
      </c>
      <c r="I172" s="3">
        <f t="shared" si="31"/>
        <v>0</v>
      </c>
      <c r="J172" s="3">
        <f t="shared" si="31"/>
        <v>0</v>
      </c>
      <c r="K172" s="3">
        <f t="shared" si="31"/>
        <v>0</v>
      </c>
      <c r="L172" s="3">
        <f t="shared" si="31"/>
        <v>0</v>
      </c>
      <c r="M172" s="3">
        <f t="shared" si="31"/>
        <v>0</v>
      </c>
    </row>
    <row r="173" spans="1:13" x14ac:dyDescent="0.2">
      <c r="A173" s="62">
        <v>20</v>
      </c>
      <c r="B173" s="63" t="s">
        <v>36</v>
      </c>
      <c r="C173" s="37">
        <f t="shared" si="12"/>
        <v>0</v>
      </c>
      <c r="D173" s="3">
        <f t="shared" ref="D173:M173" si="32">D25+D62+D99+D136</f>
        <v>0</v>
      </c>
      <c r="E173" s="3">
        <f t="shared" si="32"/>
        <v>0</v>
      </c>
      <c r="F173" s="3">
        <f t="shared" si="32"/>
        <v>0</v>
      </c>
      <c r="G173" s="3">
        <f t="shared" si="32"/>
        <v>0</v>
      </c>
      <c r="H173" s="3">
        <f t="shared" si="32"/>
        <v>0</v>
      </c>
      <c r="I173" s="3">
        <f t="shared" si="32"/>
        <v>0</v>
      </c>
      <c r="J173" s="3">
        <f t="shared" si="32"/>
        <v>0</v>
      </c>
      <c r="K173" s="3">
        <f t="shared" si="32"/>
        <v>0</v>
      </c>
      <c r="L173" s="3">
        <f t="shared" si="32"/>
        <v>0</v>
      </c>
      <c r="M173" s="3">
        <f t="shared" si="32"/>
        <v>0</v>
      </c>
    </row>
    <row r="174" spans="1:13" x14ac:dyDescent="0.2">
      <c r="A174" s="62">
        <v>21</v>
      </c>
      <c r="B174" s="63" t="s">
        <v>37</v>
      </c>
      <c r="C174" s="37">
        <f t="shared" si="12"/>
        <v>2</v>
      </c>
      <c r="D174" s="3">
        <f t="shared" ref="D174:M174" si="33">D26+D63+D100+D137</f>
        <v>1</v>
      </c>
      <c r="E174" s="3">
        <f t="shared" si="33"/>
        <v>1</v>
      </c>
      <c r="F174" s="3">
        <f t="shared" si="33"/>
        <v>1</v>
      </c>
      <c r="G174" s="3">
        <f t="shared" si="33"/>
        <v>1</v>
      </c>
      <c r="H174" s="3">
        <f t="shared" si="33"/>
        <v>0</v>
      </c>
      <c r="I174" s="3">
        <f t="shared" si="33"/>
        <v>0</v>
      </c>
      <c r="J174" s="3">
        <f t="shared" si="33"/>
        <v>0</v>
      </c>
      <c r="K174" s="3">
        <f t="shared" si="33"/>
        <v>0</v>
      </c>
      <c r="L174" s="3">
        <f t="shared" si="33"/>
        <v>0</v>
      </c>
      <c r="M174" s="3">
        <f t="shared" si="33"/>
        <v>0</v>
      </c>
    </row>
    <row r="175" spans="1:13" x14ac:dyDescent="0.2">
      <c r="A175" s="62">
        <v>22</v>
      </c>
      <c r="B175" s="63" t="s">
        <v>38</v>
      </c>
      <c r="C175" s="37">
        <f t="shared" si="12"/>
        <v>0</v>
      </c>
      <c r="D175" s="3">
        <f t="shared" ref="D175:M175" si="34">D27+D64+D101+D138</f>
        <v>0</v>
      </c>
      <c r="E175" s="3">
        <f t="shared" si="34"/>
        <v>0</v>
      </c>
      <c r="F175" s="3">
        <f t="shared" si="34"/>
        <v>0</v>
      </c>
      <c r="G175" s="3">
        <f t="shared" si="34"/>
        <v>0</v>
      </c>
      <c r="H175" s="3">
        <f t="shared" si="34"/>
        <v>0</v>
      </c>
      <c r="I175" s="3">
        <f t="shared" si="34"/>
        <v>0</v>
      </c>
      <c r="J175" s="3">
        <f t="shared" si="34"/>
        <v>0</v>
      </c>
      <c r="K175" s="3">
        <f t="shared" si="34"/>
        <v>0</v>
      </c>
      <c r="L175" s="3">
        <f t="shared" si="34"/>
        <v>0</v>
      </c>
      <c r="M175" s="3">
        <f t="shared" si="34"/>
        <v>0</v>
      </c>
    </row>
    <row r="176" spans="1:13" x14ac:dyDescent="0.2">
      <c r="A176" s="62">
        <v>23</v>
      </c>
      <c r="B176" s="63" t="s">
        <v>39</v>
      </c>
      <c r="C176" s="37">
        <f t="shared" si="12"/>
        <v>0</v>
      </c>
      <c r="D176" s="3">
        <f t="shared" ref="D176:M176" si="35">D28+D65+D102+D139</f>
        <v>0</v>
      </c>
      <c r="E176" s="3">
        <f t="shared" si="35"/>
        <v>0</v>
      </c>
      <c r="F176" s="3">
        <f t="shared" si="35"/>
        <v>0</v>
      </c>
      <c r="G176" s="3">
        <f t="shared" si="35"/>
        <v>0</v>
      </c>
      <c r="H176" s="3">
        <f t="shared" si="35"/>
        <v>0</v>
      </c>
      <c r="I176" s="3">
        <f t="shared" si="35"/>
        <v>0</v>
      </c>
      <c r="J176" s="3">
        <f t="shared" si="35"/>
        <v>0</v>
      </c>
      <c r="K176" s="3">
        <f t="shared" si="35"/>
        <v>0</v>
      </c>
      <c r="L176" s="3">
        <f t="shared" si="35"/>
        <v>0</v>
      </c>
      <c r="M176" s="3">
        <f t="shared" si="35"/>
        <v>0</v>
      </c>
    </row>
    <row r="177" spans="1:13" x14ac:dyDescent="0.2">
      <c r="A177" s="62">
        <v>24</v>
      </c>
      <c r="B177" s="63" t="s">
        <v>40</v>
      </c>
      <c r="C177" s="37">
        <f t="shared" si="12"/>
        <v>0</v>
      </c>
      <c r="D177" s="3">
        <f t="shared" ref="D177:M177" si="36">D29+D66+D103+D140</f>
        <v>0</v>
      </c>
      <c r="E177" s="3">
        <f t="shared" si="36"/>
        <v>0</v>
      </c>
      <c r="F177" s="3">
        <f t="shared" si="36"/>
        <v>0</v>
      </c>
      <c r="G177" s="3">
        <f t="shared" si="36"/>
        <v>0</v>
      </c>
      <c r="H177" s="3">
        <f t="shared" si="36"/>
        <v>0</v>
      </c>
      <c r="I177" s="3">
        <f t="shared" si="36"/>
        <v>0</v>
      </c>
      <c r="J177" s="3">
        <f t="shared" si="36"/>
        <v>0</v>
      </c>
      <c r="K177" s="3">
        <f t="shared" si="36"/>
        <v>0</v>
      </c>
      <c r="L177" s="3">
        <f t="shared" si="36"/>
        <v>0</v>
      </c>
      <c r="M177" s="3">
        <f t="shared" si="36"/>
        <v>0</v>
      </c>
    </row>
    <row r="178" spans="1:13" x14ac:dyDescent="0.2">
      <c r="A178" s="62">
        <v>25</v>
      </c>
      <c r="B178" s="63" t="s">
        <v>41</v>
      </c>
      <c r="C178" s="37">
        <f t="shared" si="12"/>
        <v>1</v>
      </c>
      <c r="D178" s="3">
        <f t="shared" ref="D178:M178" si="37">D30+D67+D104+D141</f>
        <v>0</v>
      </c>
      <c r="E178" s="3">
        <f t="shared" si="37"/>
        <v>0</v>
      </c>
      <c r="F178" s="3">
        <f t="shared" si="37"/>
        <v>1</v>
      </c>
      <c r="G178" s="3">
        <f t="shared" si="37"/>
        <v>1</v>
      </c>
      <c r="H178" s="3">
        <f t="shared" si="37"/>
        <v>0</v>
      </c>
      <c r="I178" s="3">
        <f t="shared" si="37"/>
        <v>0</v>
      </c>
      <c r="J178" s="3">
        <f t="shared" si="37"/>
        <v>0</v>
      </c>
      <c r="K178" s="3">
        <f t="shared" si="37"/>
        <v>0</v>
      </c>
      <c r="L178" s="3">
        <f t="shared" si="37"/>
        <v>0</v>
      </c>
      <c r="M178" s="3">
        <f t="shared" si="37"/>
        <v>0</v>
      </c>
    </row>
    <row r="179" spans="1:13" ht="13.5" customHeight="1" x14ac:dyDescent="0.2">
      <c r="A179" s="62">
        <v>26</v>
      </c>
      <c r="B179" s="49" t="s">
        <v>42</v>
      </c>
      <c r="C179" s="37">
        <f t="shared" si="12"/>
        <v>4</v>
      </c>
      <c r="D179" s="3">
        <f t="shared" ref="D179:M179" si="38">D31+D68+D105+D142</f>
        <v>1</v>
      </c>
      <c r="E179" s="3">
        <f t="shared" si="38"/>
        <v>1</v>
      </c>
      <c r="F179" s="3">
        <f t="shared" si="38"/>
        <v>3</v>
      </c>
      <c r="G179" s="3">
        <f t="shared" si="38"/>
        <v>0</v>
      </c>
      <c r="H179" s="3">
        <f t="shared" si="38"/>
        <v>1</v>
      </c>
      <c r="I179" s="3">
        <f t="shared" si="38"/>
        <v>0</v>
      </c>
      <c r="J179" s="3">
        <f t="shared" si="38"/>
        <v>0</v>
      </c>
      <c r="K179" s="3">
        <f t="shared" si="38"/>
        <v>0</v>
      </c>
      <c r="L179" s="3">
        <f t="shared" si="38"/>
        <v>0</v>
      </c>
      <c r="M179" s="3">
        <f t="shared" si="38"/>
        <v>0</v>
      </c>
    </row>
    <row r="180" spans="1:13" ht="13.5" customHeight="1" x14ac:dyDescent="0.2">
      <c r="A180" s="62">
        <v>27</v>
      </c>
      <c r="B180" s="50" t="s">
        <v>43</v>
      </c>
      <c r="C180" s="37">
        <f>D180+F180</f>
        <v>0</v>
      </c>
      <c r="D180" s="3">
        <f t="shared" ref="D180:M180" si="39">D32+D69+D106+D143</f>
        <v>0</v>
      </c>
      <c r="E180" s="3">
        <f t="shared" si="39"/>
        <v>0</v>
      </c>
      <c r="F180" s="3">
        <f t="shared" si="39"/>
        <v>0</v>
      </c>
      <c r="G180" s="3">
        <f t="shared" si="39"/>
        <v>0</v>
      </c>
      <c r="H180" s="3">
        <f t="shared" si="39"/>
        <v>0</v>
      </c>
      <c r="I180" s="3">
        <f t="shared" si="39"/>
        <v>0</v>
      </c>
      <c r="J180" s="3">
        <f t="shared" si="39"/>
        <v>0</v>
      </c>
      <c r="K180" s="3">
        <f t="shared" si="39"/>
        <v>0</v>
      </c>
      <c r="L180" s="3">
        <f t="shared" si="39"/>
        <v>0</v>
      </c>
      <c r="M180" s="3">
        <f t="shared" si="39"/>
        <v>0</v>
      </c>
    </row>
    <row r="181" spans="1:13" ht="13.5" customHeight="1" x14ac:dyDescent="0.2">
      <c r="A181" s="62">
        <v>28</v>
      </c>
      <c r="B181" s="50" t="s">
        <v>44</v>
      </c>
      <c r="C181" s="37">
        <f>D181+F181</f>
        <v>0</v>
      </c>
      <c r="D181" s="3">
        <f t="shared" ref="D181:M181" si="40">D33+D70+D107+D144</f>
        <v>0</v>
      </c>
      <c r="E181" s="3">
        <f t="shared" si="40"/>
        <v>0</v>
      </c>
      <c r="F181" s="3">
        <f t="shared" si="40"/>
        <v>0</v>
      </c>
      <c r="G181" s="3">
        <f t="shared" si="40"/>
        <v>0</v>
      </c>
      <c r="H181" s="3">
        <f t="shared" si="40"/>
        <v>0</v>
      </c>
      <c r="I181" s="3">
        <f t="shared" si="40"/>
        <v>0</v>
      </c>
      <c r="J181" s="3">
        <f t="shared" si="40"/>
        <v>0</v>
      </c>
      <c r="K181" s="3">
        <f t="shared" si="40"/>
        <v>0</v>
      </c>
      <c r="L181" s="3">
        <f t="shared" si="40"/>
        <v>0</v>
      </c>
      <c r="M181" s="3">
        <f t="shared" si="40"/>
        <v>0</v>
      </c>
    </row>
    <row r="182" spans="1:13" ht="16.5" customHeight="1" thickBot="1" x14ac:dyDescent="0.25">
      <c r="A182" s="62">
        <v>29</v>
      </c>
      <c r="B182" s="50" t="s">
        <v>45</v>
      </c>
      <c r="C182" s="38">
        <f t="shared" si="12"/>
        <v>0</v>
      </c>
      <c r="D182" s="47">
        <f t="shared" ref="D182:M182" si="41">D34+D71+D108+D145</f>
        <v>0</v>
      </c>
      <c r="E182" s="47">
        <f t="shared" si="41"/>
        <v>0</v>
      </c>
      <c r="F182" s="47">
        <f t="shared" si="41"/>
        <v>0</v>
      </c>
      <c r="G182" s="47">
        <f t="shared" si="41"/>
        <v>0</v>
      </c>
      <c r="H182" s="47">
        <f t="shared" si="41"/>
        <v>0</v>
      </c>
      <c r="I182" s="47">
        <f t="shared" si="41"/>
        <v>0</v>
      </c>
      <c r="J182" s="47">
        <f t="shared" si="41"/>
        <v>0</v>
      </c>
      <c r="K182" s="47">
        <f t="shared" si="41"/>
        <v>0</v>
      </c>
      <c r="L182" s="47">
        <f t="shared" si="41"/>
        <v>0</v>
      </c>
      <c r="M182" s="47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37</v>
      </c>
      <c r="D183" s="8">
        <f t="shared" si="42"/>
        <v>16</v>
      </c>
      <c r="E183" s="8">
        <f t="shared" si="42"/>
        <v>16</v>
      </c>
      <c r="F183" s="8">
        <f t="shared" si="42"/>
        <v>21</v>
      </c>
      <c r="G183" s="8">
        <f t="shared" si="42"/>
        <v>9</v>
      </c>
      <c r="H183" s="8">
        <f t="shared" si="42"/>
        <v>2</v>
      </c>
      <c r="I183" s="8">
        <f t="shared" si="42"/>
        <v>0</v>
      </c>
      <c r="J183" s="8">
        <f t="shared" si="42"/>
        <v>0</v>
      </c>
      <c r="K183" s="8">
        <f t="shared" si="42"/>
        <v>0</v>
      </c>
      <c r="L183" s="8">
        <f t="shared" si="42"/>
        <v>0</v>
      </c>
      <c r="M183" s="9">
        <f t="shared" si="42"/>
        <v>0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33</v>
      </c>
      <c r="D184" s="19">
        <f t="shared" si="43"/>
        <v>15</v>
      </c>
      <c r="E184" s="19">
        <f t="shared" si="43"/>
        <v>15</v>
      </c>
      <c r="F184" s="19">
        <f t="shared" si="43"/>
        <v>18</v>
      </c>
      <c r="G184" s="19">
        <f t="shared" si="43"/>
        <v>9</v>
      </c>
      <c r="H184" s="19">
        <f t="shared" si="43"/>
        <v>1</v>
      </c>
      <c r="I184" s="19">
        <f t="shared" si="43"/>
        <v>0</v>
      </c>
      <c r="J184" s="19">
        <f t="shared" si="43"/>
        <v>0</v>
      </c>
      <c r="K184" s="19">
        <f t="shared" si="43"/>
        <v>0</v>
      </c>
      <c r="L184" s="19">
        <f t="shared" si="43"/>
        <v>0</v>
      </c>
      <c r="M184" s="20">
        <f t="shared" si="43"/>
        <v>0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37</v>
      </c>
      <c r="D185" s="8">
        <f t="shared" si="44"/>
        <v>16</v>
      </c>
      <c r="E185" s="8">
        <f t="shared" si="44"/>
        <v>16</v>
      </c>
      <c r="F185" s="8">
        <f t="shared" si="44"/>
        <v>21</v>
      </c>
      <c r="G185" s="8">
        <f t="shared" si="44"/>
        <v>9</v>
      </c>
      <c r="H185" s="8">
        <f t="shared" si="44"/>
        <v>2</v>
      </c>
      <c r="I185" s="8">
        <f t="shared" si="44"/>
        <v>0</v>
      </c>
      <c r="J185" s="8">
        <f t="shared" si="44"/>
        <v>0</v>
      </c>
      <c r="K185" s="8">
        <f t="shared" si="44"/>
        <v>0</v>
      </c>
      <c r="L185" s="8">
        <f t="shared" si="44"/>
        <v>0</v>
      </c>
      <c r="M185" s="9">
        <f t="shared" si="44"/>
        <v>0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5"/>
  <sheetViews>
    <sheetView zoomScale="90" zoomScaleNormal="90" workbookViewId="0">
      <selection activeCell="U20" sqref="U20"/>
    </sheetView>
  </sheetViews>
  <sheetFormatPr defaultRowHeight="12.75" x14ac:dyDescent="0.2"/>
  <cols>
    <col min="1" max="1" width="5.5703125" customWidth="1"/>
    <col min="2" max="2" width="22" customWidth="1"/>
    <col min="5" max="5" width="10.5703125" customWidth="1"/>
    <col min="7" max="7" width="10.7109375" customWidth="1"/>
    <col min="8" max="8" width="10.28515625" customWidth="1"/>
    <col min="9" max="9" width="12.5703125" customWidth="1"/>
    <col min="10" max="10" width="11.140625" customWidth="1"/>
    <col min="11" max="11" width="12.5703125" customWidth="1"/>
    <col min="12" max="12" width="11.5703125" customWidth="1"/>
  </cols>
  <sheetData>
    <row r="1" spans="1:13" ht="15.7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60</v>
      </c>
      <c r="B2" s="70"/>
    </row>
    <row r="3" spans="1:13" ht="29.2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40.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7.25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4">
        <v>1</v>
      </c>
      <c r="B6" s="63" t="s">
        <v>17</v>
      </c>
      <c r="C6" s="13">
        <f t="shared" ref="C6:C36" si="0">D6+F6</f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4">
        <v>2</v>
      </c>
      <c r="B7" s="63" t="s">
        <v>18</v>
      </c>
      <c r="C7" s="13">
        <f t="shared" si="0"/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4">
        <v>3</v>
      </c>
      <c r="B8" s="63" t="s">
        <v>19</v>
      </c>
      <c r="C8" s="13">
        <f t="shared" si="0"/>
        <v>5</v>
      </c>
      <c r="D8" s="3">
        <v>1</v>
      </c>
      <c r="E8" s="3">
        <v>1</v>
      </c>
      <c r="F8" s="3">
        <v>4</v>
      </c>
      <c r="G8" s="3">
        <v>7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4">
        <v>4</v>
      </c>
      <c r="B9" s="63" t="s">
        <v>20</v>
      </c>
      <c r="C9" s="13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4">
        <v>5</v>
      </c>
      <c r="B10" s="63" t="s">
        <v>21</v>
      </c>
      <c r="C10" s="1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4">
        <v>6</v>
      </c>
      <c r="B11" s="63" t="s">
        <v>22</v>
      </c>
      <c r="C11" s="1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4">
        <v>7</v>
      </c>
      <c r="B12" s="63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1">
        <v>8</v>
      </c>
      <c r="B13" s="2" t="s">
        <v>24</v>
      </c>
      <c r="C13" s="13">
        <f t="shared" si="0"/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4">
        <v>9</v>
      </c>
      <c r="B14" s="63" t="s">
        <v>25</v>
      </c>
      <c r="C14" s="1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4">
        <v>10</v>
      </c>
      <c r="B15" s="63" t="s">
        <v>26</v>
      </c>
      <c r="C15" s="13">
        <f t="shared" si="0"/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">
      <c r="A16" s="64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4" x14ac:dyDescent="0.2">
      <c r="A17" s="64">
        <v>12</v>
      </c>
      <c r="B17" s="63" t="s">
        <v>28</v>
      </c>
      <c r="C17" s="13">
        <f t="shared" si="0"/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4" x14ac:dyDescent="0.2">
      <c r="A18" s="64">
        <v>13</v>
      </c>
      <c r="B18" s="63" t="s">
        <v>29</v>
      </c>
      <c r="C18" s="13">
        <f t="shared" si="0"/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4" x14ac:dyDescent="0.2">
      <c r="A19" s="1">
        <v>14</v>
      </c>
      <c r="B19" s="2" t="s">
        <v>30</v>
      </c>
      <c r="C19" s="13">
        <f t="shared" si="0"/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  <c r="N19" s="35"/>
    </row>
    <row r="20" spans="1:14" x14ac:dyDescent="0.2">
      <c r="A20" s="1">
        <v>15</v>
      </c>
      <c r="B20" s="2" t="s">
        <v>31</v>
      </c>
      <c r="C20" s="13">
        <f t="shared" si="0"/>
        <v>1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4" x14ac:dyDescent="0.2">
      <c r="A21" s="1">
        <v>16</v>
      </c>
      <c r="B21" s="2" t="s">
        <v>32</v>
      </c>
      <c r="C21" s="13">
        <f t="shared" si="0"/>
        <v>1</v>
      </c>
      <c r="D21" s="3">
        <v>0</v>
      </c>
      <c r="E21" s="3">
        <v>0</v>
      </c>
      <c r="F21" s="3">
        <v>1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4" x14ac:dyDescent="0.2">
      <c r="A22" s="64">
        <v>17</v>
      </c>
      <c r="B22" s="63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4" x14ac:dyDescent="0.2">
      <c r="A23" s="64">
        <v>18</v>
      </c>
      <c r="B23" s="63" t="s">
        <v>34</v>
      </c>
      <c r="C23" s="1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4" x14ac:dyDescent="0.2">
      <c r="A24" s="1">
        <v>19</v>
      </c>
      <c r="B24" s="2" t="s">
        <v>35</v>
      </c>
      <c r="C24" s="1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4" x14ac:dyDescent="0.2">
      <c r="A25" s="64">
        <v>20</v>
      </c>
      <c r="B25" s="63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4" x14ac:dyDescent="0.2">
      <c r="A26" s="64">
        <v>21</v>
      </c>
      <c r="B26" s="63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4" x14ac:dyDescent="0.2">
      <c r="A27" s="64">
        <v>22</v>
      </c>
      <c r="B27" s="63" t="s">
        <v>38</v>
      </c>
      <c r="C27" s="13">
        <f t="shared" si="0"/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4" x14ac:dyDescent="0.2">
      <c r="A28" s="64">
        <v>23</v>
      </c>
      <c r="B28" s="63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4" x14ac:dyDescent="0.2">
      <c r="A29" s="64">
        <v>24</v>
      </c>
      <c r="B29" s="63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4" x14ac:dyDescent="0.2">
      <c r="A30" s="64">
        <v>25</v>
      </c>
      <c r="B30" s="63" t="s">
        <v>41</v>
      </c>
      <c r="C30" s="13">
        <f t="shared" si="0"/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4" ht="12.75" customHeight="1" x14ac:dyDescent="0.2">
      <c r="A31" s="64">
        <v>26</v>
      </c>
      <c r="B31" s="49" t="s">
        <v>42</v>
      </c>
      <c r="C31" s="1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4" ht="12.75" customHeight="1" x14ac:dyDescent="0.2">
      <c r="A32" s="64">
        <v>27</v>
      </c>
      <c r="B32" s="50" t="s">
        <v>43</v>
      </c>
      <c r="C32" s="1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2.75" customHeight="1" x14ac:dyDescent="0.2">
      <c r="A33" s="64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4.25" customHeight="1" thickBot="1" x14ac:dyDescent="0.25">
      <c r="A34" s="64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si="0"/>
        <v>7</v>
      </c>
      <c r="D35" s="8">
        <f t="shared" ref="D35:M35" si="1">SUM(D6:D34)</f>
        <v>1</v>
      </c>
      <c r="E35" s="8">
        <f t="shared" si="1"/>
        <v>1</v>
      </c>
      <c r="F35" s="8">
        <f t="shared" si="1"/>
        <v>6</v>
      </c>
      <c r="G35" s="8">
        <f t="shared" si="1"/>
        <v>8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0</v>
      </c>
      <c r="M35" s="9">
        <f t="shared" si="1"/>
        <v>0</v>
      </c>
    </row>
    <row r="36" spans="1:13" ht="13.5" thickBot="1" x14ac:dyDescent="0.25">
      <c r="A36" s="89" t="s">
        <v>47</v>
      </c>
      <c r="B36" s="90"/>
      <c r="C36" s="10">
        <f t="shared" si="0"/>
        <v>7</v>
      </c>
      <c r="D36" s="11">
        <f t="shared" ref="D36:M36" si="2">SUM(D6:D30)</f>
        <v>1</v>
      </c>
      <c r="E36" s="11">
        <f t="shared" si="2"/>
        <v>1</v>
      </c>
      <c r="F36" s="11">
        <f t="shared" si="2"/>
        <v>6</v>
      </c>
      <c r="G36" s="11">
        <f t="shared" si="2"/>
        <v>8</v>
      </c>
      <c r="H36" s="11">
        <f t="shared" si="2"/>
        <v>0</v>
      </c>
      <c r="I36" s="11">
        <f t="shared" si="2"/>
        <v>0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30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39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7.2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2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2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2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2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2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2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2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2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2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2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2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2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2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2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36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2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2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2">
        <v>22</v>
      </c>
      <c r="B64" s="63" t="s">
        <v>38</v>
      </c>
      <c r="C64" s="13">
        <f t="shared" si="3"/>
        <v>0</v>
      </c>
      <c r="D64" s="3"/>
      <c r="E64" s="3"/>
      <c r="F64" s="3"/>
      <c r="G64" s="3"/>
      <c r="H64" s="3"/>
      <c r="I64" s="3"/>
      <c r="J64" s="3"/>
      <c r="K64" s="3"/>
      <c r="L64" s="3"/>
      <c r="M64" s="15"/>
    </row>
    <row r="65" spans="1:13" x14ac:dyDescent="0.2">
      <c r="A65" s="62">
        <v>23</v>
      </c>
      <c r="B65" s="63" t="s">
        <v>39</v>
      </c>
      <c r="C65" s="3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2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2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4.25" customHeight="1" x14ac:dyDescent="0.2">
      <c r="A68" s="62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4.25" customHeight="1" x14ac:dyDescent="0.2">
      <c r="A69" s="62">
        <v>27</v>
      </c>
      <c r="B69" s="50" t="s">
        <v>43</v>
      </c>
      <c r="C69" s="13">
        <f t="shared" si="3"/>
        <v>0</v>
      </c>
      <c r="D69" s="3"/>
      <c r="E69" s="3"/>
      <c r="F69" s="3"/>
      <c r="G69" s="3"/>
      <c r="H69" s="3"/>
      <c r="I69" s="3"/>
      <c r="J69" s="3"/>
      <c r="K69" s="3"/>
      <c r="L69" s="3"/>
      <c r="M69" s="15"/>
    </row>
    <row r="70" spans="1:13" ht="14.25" customHeight="1" x14ac:dyDescent="0.2">
      <c r="A70" s="62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5.75" customHeight="1" thickBot="1" x14ac:dyDescent="0.25">
      <c r="A71" s="62">
        <v>29</v>
      </c>
      <c r="B71" s="50" t="s">
        <v>45</v>
      </c>
      <c r="C71" s="16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27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0.5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8.7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2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2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2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2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2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2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2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2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2">
        <v>10</v>
      </c>
      <c r="B89" s="63" t="s">
        <v>26</v>
      </c>
      <c r="C89" s="34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2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2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2">
        <v>13</v>
      </c>
      <c r="B92" s="63" t="s">
        <v>29</v>
      </c>
      <c r="C92" s="13">
        <f t="shared" si="6"/>
        <v>0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15"/>
    </row>
    <row r="96" spans="1:13" x14ac:dyDescent="0.2">
      <c r="A96" s="62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2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2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2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62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2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2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2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ht="13.5" customHeight="1" x14ac:dyDescent="0.2">
      <c r="A105" s="62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ht="13.5" customHeight="1" x14ac:dyDescent="0.2">
      <c r="A106" s="62">
        <v>27</v>
      </c>
      <c r="B106" s="50" t="s">
        <v>43</v>
      </c>
      <c r="C106" s="13">
        <f t="shared" si="6"/>
        <v>0</v>
      </c>
      <c r="D106" s="3"/>
      <c r="E106" s="3"/>
      <c r="F106" s="3"/>
      <c r="G106" s="3"/>
      <c r="H106" s="3"/>
      <c r="I106" s="3"/>
      <c r="J106" s="3"/>
      <c r="K106" s="3"/>
      <c r="L106" s="3"/>
      <c r="M106" s="15"/>
    </row>
    <row r="107" spans="1:13" ht="13.5" customHeight="1" x14ac:dyDescent="0.2">
      <c r="A107" s="62">
        <v>28</v>
      </c>
      <c r="B107" s="50" t="s">
        <v>44</v>
      </c>
      <c r="C107" s="13">
        <f t="shared" si="6"/>
        <v>0</v>
      </c>
      <c r="D107" s="3"/>
      <c r="E107" s="3"/>
      <c r="F107" s="3"/>
      <c r="G107" s="3"/>
      <c r="H107" s="3"/>
      <c r="I107" s="3"/>
      <c r="J107" s="3"/>
      <c r="K107" s="3"/>
      <c r="L107" s="3"/>
      <c r="M107" s="15"/>
    </row>
    <row r="108" spans="1:13" ht="14.25" customHeight="1" thickBot="1" x14ac:dyDescent="0.25">
      <c r="A108" s="62">
        <v>29</v>
      </c>
      <c r="B108" s="50" t="s">
        <v>45</v>
      </c>
      <c r="C108" s="16">
        <f t="shared" si="6"/>
        <v>0</v>
      </c>
      <c r="D108" s="6"/>
      <c r="E108" s="6"/>
      <c r="F108" s="6"/>
      <c r="G108" s="6"/>
      <c r="H108" s="6"/>
      <c r="I108" s="6"/>
      <c r="J108" s="6"/>
      <c r="K108" s="6"/>
      <c r="L108" s="6"/>
      <c r="M108" s="17"/>
    </row>
    <row r="109" spans="1:13" ht="13.5" thickBot="1" x14ac:dyDescent="0.25">
      <c r="A109" s="87" t="s">
        <v>46</v>
      </c>
      <c r="B109" s="88"/>
      <c r="C109" s="7">
        <f t="shared" ref="C109:M109" si="7">SUM(C80:C108)</f>
        <v>0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0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7.7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42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6.5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2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2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2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2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2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2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2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2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2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2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2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3" x14ac:dyDescent="0.2">
      <c r="A129" s="62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3" x14ac:dyDescent="0.2">
      <c r="A131" s="36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3" x14ac:dyDescent="0.2">
      <c r="A133" s="62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3" x14ac:dyDescent="0.2">
      <c r="A134" s="62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3" x14ac:dyDescent="0.2">
      <c r="A135" s="36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</row>
    <row r="136" spans="1:13" x14ac:dyDescent="0.2">
      <c r="A136" s="62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3" x14ac:dyDescent="0.2">
      <c r="A137" s="62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3" x14ac:dyDescent="0.2">
      <c r="A138" s="62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3" x14ac:dyDescent="0.2">
      <c r="A139" s="62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3" x14ac:dyDescent="0.2">
      <c r="A140" s="62">
        <v>24</v>
      </c>
      <c r="B140" s="63" t="s">
        <v>40</v>
      </c>
      <c r="C140" s="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3" x14ac:dyDescent="0.2">
      <c r="A141" s="62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3" ht="14.25" customHeight="1" x14ac:dyDescent="0.2">
      <c r="A142" s="62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3" ht="14.25" customHeight="1" x14ac:dyDescent="0.2">
      <c r="A143" s="62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3" ht="14.25" customHeight="1" x14ac:dyDescent="0.2">
      <c r="A144" s="62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5" customHeight="1" thickBot="1" x14ac:dyDescent="0.25">
      <c r="A145" s="62">
        <v>29</v>
      </c>
      <c r="B145" s="50" t="s">
        <v>45</v>
      </c>
      <c r="C145" s="13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56</v>
      </c>
      <c r="B150" s="70"/>
    </row>
    <row r="151" spans="1:13" ht="28.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1.2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8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2">
        <v>1</v>
      </c>
      <c r="B154" s="63" t="s">
        <v>17</v>
      </c>
      <c r="C154" s="39">
        <f t="shared" ref="C154:C182" si="12">D154+F154</f>
        <v>0</v>
      </c>
      <c r="D154" s="40">
        <f t="shared" ref="D154:M154" si="13">D6+D43+D80+D117</f>
        <v>0</v>
      </c>
      <c r="E154" s="40">
        <f t="shared" si="13"/>
        <v>0</v>
      </c>
      <c r="F154" s="40">
        <f t="shared" si="13"/>
        <v>0</v>
      </c>
      <c r="G154" s="40">
        <f t="shared" si="13"/>
        <v>0</v>
      </c>
      <c r="H154" s="40">
        <f t="shared" si="13"/>
        <v>0</v>
      </c>
      <c r="I154" s="40">
        <f t="shared" si="13"/>
        <v>0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1">
        <f t="shared" si="13"/>
        <v>0</v>
      </c>
    </row>
    <row r="155" spans="1:13" x14ac:dyDescent="0.2">
      <c r="A155" s="62">
        <v>2</v>
      </c>
      <c r="B155" s="63" t="s">
        <v>18</v>
      </c>
      <c r="C155" s="13">
        <f t="shared" si="12"/>
        <v>0</v>
      </c>
      <c r="D155" s="5">
        <f t="shared" ref="D155:M155" si="14">D7+D44+D81+D118</f>
        <v>0</v>
      </c>
      <c r="E155" s="5">
        <f t="shared" si="14"/>
        <v>0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14">
        <f t="shared" si="14"/>
        <v>0</v>
      </c>
    </row>
    <row r="156" spans="1:13" x14ac:dyDescent="0.2">
      <c r="A156" s="62">
        <v>3</v>
      </c>
      <c r="B156" s="63" t="s">
        <v>19</v>
      </c>
      <c r="C156" s="13">
        <f t="shared" si="12"/>
        <v>5</v>
      </c>
      <c r="D156" s="5">
        <f t="shared" ref="D156:M156" si="15">D8+D45+D82+D119</f>
        <v>1</v>
      </c>
      <c r="E156" s="5">
        <f t="shared" si="15"/>
        <v>1</v>
      </c>
      <c r="F156" s="5">
        <f t="shared" si="15"/>
        <v>4</v>
      </c>
      <c r="G156" s="5">
        <f t="shared" si="15"/>
        <v>7</v>
      </c>
      <c r="H156" s="5">
        <f t="shared" si="15"/>
        <v>0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14">
        <f t="shared" si="15"/>
        <v>0</v>
      </c>
    </row>
    <row r="157" spans="1:13" x14ac:dyDescent="0.2">
      <c r="A157" s="62">
        <v>4</v>
      </c>
      <c r="B157" s="63" t="s">
        <v>20</v>
      </c>
      <c r="C157" s="13">
        <f t="shared" si="12"/>
        <v>0</v>
      </c>
      <c r="D157" s="5">
        <f t="shared" ref="D157:M157" si="16">D9+D46+D83+D120</f>
        <v>0</v>
      </c>
      <c r="E157" s="5">
        <f t="shared" si="16"/>
        <v>0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14">
        <f t="shared" si="16"/>
        <v>0</v>
      </c>
    </row>
    <row r="158" spans="1:13" x14ac:dyDescent="0.2">
      <c r="A158" s="62">
        <v>5</v>
      </c>
      <c r="B158" s="63" t="s">
        <v>21</v>
      </c>
      <c r="C158" s="13">
        <f t="shared" si="12"/>
        <v>0</v>
      </c>
      <c r="D158" s="5">
        <f t="shared" ref="D158:M158" si="17">D10+D47+D84+D121</f>
        <v>0</v>
      </c>
      <c r="E158" s="5">
        <f t="shared" si="17"/>
        <v>0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14">
        <f t="shared" si="17"/>
        <v>0</v>
      </c>
    </row>
    <row r="159" spans="1:13" x14ac:dyDescent="0.2">
      <c r="A159" s="62">
        <v>6</v>
      </c>
      <c r="B159" s="63" t="s">
        <v>22</v>
      </c>
      <c r="C159" s="13">
        <f t="shared" si="12"/>
        <v>0</v>
      </c>
      <c r="D159" s="5">
        <f t="shared" ref="D159:M159" si="18">D11+D48+D85+D122</f>
        <v>0</v>
      </c>
      <c r="E159" s="5">
        <f t="shared" si="18"/>
        <v>0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14">
        <f t="shared" si="18"/>
        <v>0</v>
      </c>
    </row>
    <row r="160" spans="1:13" x14ac:dyDescent="0.2">
      <c r="A160" s="62">
        <v>7</v>
      </c>
      <c r="B160" s="63" t="s">
        <v>23</v>
      </c>
      <c r="C160" s="13">
        <f t="shared" si="12"/>
        <v>0</v>
      </c>
      <c r="D160" s="5">
        <f t="shared" ref="D160:M160" si="19">D12+D49+D86+D123</f>
        <v>0</v>
      </c>
      <c r="E160" s="5">
        <f t="shared" si="19"/>
        <v>0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14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0</v>
      </c>
      <c r="D161" s="5">
        <f t="shared" ref="D161:M161" si="20">D13+D50+D87+D124</f>
        <v>0</v>
      </c>
      <c r="E161" s="5">
        <f t="shared" si="20"/>
        <v>0</v>
      </c>
      <c r="F161" s="5">
        <f t="shared" si="20"/>
        <v>0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14">
        <f t="shared" si="20"/>
        <v>0</v>
      </c>
    </row>
    <row r="162" spans="1:13" x14ac:dyDescent="0.2">
      <c r="A162" s="62">
        <v>9</v>
      </c>
      <c r="B162" s="63" t="s">
        <v>25</v>
      </c>
      <c r="C162" s="13">
        <f t="shared" si="12"/>
        <v>0</v>
      </c>
      <c r="D162" s="5">
        <f t="shared" ref="D162:M162" si="21">D14+D51+D88+D125</f>
        <v>0</v>
      </c>
      <c r="E162" s="5">
        <f t="shared" si="21"/>
        <v>0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14">
        <f t="shared" si="21"/>
        <v>0</v>
      </c>
    </row>
    <row r="163" spans="1:13" x14ac:dyDescent="0.2">
      <c r="A163" s="62">
        <v>10</v>
      </c>
      <c r="B163" s="63" t="s">
        <v>26</v>
      </c>
      <c r="C163" s="13">
        <f t="shared" si="12"/>
        <v>0</v>
      </c>
      <c r="D163" s="5">
        <f t="shared" ref="D163:M163" si="22">D15+D52+D89+D126</f>
        <v>0</v>
      </c>
      <c r="E163" s="5">
        <f t="shared" si="22"/>
        <v>0</v>
      </c>
      <c r="F163" s="5">
        <f t="shared" si="22"/>
        <v>0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14">
        <f t="shared" si="22"/>
        <v>0</v>
      </c>
    </row>
    <row r="164" spans="1:13" x14ac:dyDescent="0.2">
      <c r="A164" s="62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14">
        <f t="shared" si="23"/>
        <v>0</v>
      </c>
    </row>
    <row r="165" spans="1:13" x14ac:dyDescent="0.2">
      <c r="A165" s="62">
        <v>12</v>
      </c>
      <c r="B165" s="63" t="s">
        <v>28</v>
      </c>
      <c r="C165" s="13">
        <f t="shared" si="12"/>
        <v>0</v>
      </c>
      <c r="D165" s="5">
        <f t="shared" ref="D165:M165" si="24">D17+D54+D91+D128</f>
        <v>0</v>
      </c>
      <c r="E165" s="5">
        <f t="shared" si="24"/>
        <v>0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14">
        <f t="shared" si="24"/>
        <v>0</v>
      </c>
    </row>
    <row r="166" spans="1:13" x14ac:dyDescent="0.2">
      <c r="A166" s="62">
        <v>13</v>
      </c>
      <c r="B166" s="63" t="s">
        <v>29</v>
      </c>
      <c r="C166" s="13">
        <f t="shared" si="12"/>
        <v>0</v>
      </c>
      <c r="D166" s="5">
        <f t="shared" ref="D166:M166" si="25">D18+D55+D92+D129</f>
        <v>0</v>
      </c>
      <c r="E166" s="5">
        <f t="shared" si="25"/>
        <v>0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14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0</v>
      </c>
      <c r="D167" s="5">
        <f t="shared" ref="D167:M167" si="26">D19+D56+D93+D130</f>
        <v>0</v>
      </c>
      <c r="E167" s="5">
        <f t="shared" si="26"/>
        <v>0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0</v>
      </c>
      <c r="M167" s="14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1</v>
      </c>
      <c r="D168" s="5">
        <f t="shared" ref="D168:M168" si="27">D20+D57+D94+D131</f>
        <v>0</v>
      </c>
      <c r="E168" s="5">
        <f t="shared" si="27"/>
        <v>0</v>
      </c>
      <c r="F168" s="5">
        <f t="shared" si="27"/>
        <v>1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14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1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1</v>
      </c>
      <c r="G169" s="5">
        <f t="shared" si="28"/>
        <v>1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14">
        <f t="shared" si="28"/>
        <v>0</v>
      </c>
    </row>
    <row r="170" spans="1:13" x14ac:dyDescent="0.2">
      <c r="A170" s="62">
        <v>17</v>
      </c>
      <c r="B170" s="63" t="s">
        <v>33</v>
      </c>
      <c r="C170" s="13">
        <f t="shared" si="12"/>
        <v>0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0</v>
      </c>
      <c r="G170" s="5">
        <f t="shared" si="29"/>
        <v>0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14">
        <f t="shared" si="29"/>
        <v>0</v>
      </c>
    </row>
    <row r="171" spans="1:13" x14ac:dyDescent="0.2">
      <c r="A171" s="62">
        <v>18</v>
      </c>
      <c r="B171" s="63" t="s">
        <v>34</v>
      </c>
      <c r="C171" s="13">
        <f t="shared" si="12"/>
        <v>0</v>
      </c>
      <c r="D171" s="5">
        <f t="shared" ref="D171:M171" si="30">D23+D60+D97+D134</f>
        <v>0</v>
      </c>
      <c r="E171" s="5">
        <f t="shared" si="30"/>
        <v>0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14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0</v>
      </c>
      <c r="D172" s="5">
        <f t="shared" ref="D172:M172" si="31">D24+D61+D98+D135</f>
        <v>0</v>
      </c>
      <c r="E172" s="5">
        <f t="shared" si="31"/>
        <v>0</v>
      </c>
      <c r="F172" s="5">
        <f t="shared" si="31"/>
        <v>0</v>
      </c>
      <c r="G172" s="5">
        <f t="shared" si="31"/>
        <v>0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14">
        <f t="shared" si="31"/>
        <v>0</v>
      </c>
    </row>
    <row r="173" spans="1:13" x14ac:dyDescent="0.2">
      <c r="A173" s="62">
        <v>20</v>
      </c>
      <c r="B173" s="63" t="s">
        <v>36</v>
      </c>
      <c r="C173" s="13">
        <f t="shared" si="12"/>
        <v>0</v>
      </c>
      <c r="D173" s="5">
        <f t="shared" ref="D173:M173" si="32">D25+D62+D99+D136</f>
        <v>0</v>
      </c>
      <c r="E173" s="5">
        <f t="shared" si="32"/>
        <v>0</v>
      </c>
      <c r="F173" s="5">
        <f t="shared" si="32"/>
        <v>0</v>
      </c>
      <c r="G173" s="5">
        <f t="shared" si="32"/>
        <v>0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14">
        <f t="shared" si="32"/>
        <v>0</v>
      </c>
    </row>
    <row r="174" spans="1:13" x14ac:dyDescent="0.2">
      <c r="A174" s="62">
        <v>21</v>
      </c>
      <c r="B174" s="63" t="s">
        <v>37</v>
      </c>
      <c r="C174" s="13">
        <f t="shared" si="12"/>
        <v>0</v>
      </c>
      <c r="D174" s="5">
        <f t="shared" ref="D174:M174" si="33">D26+D63+D100+D137</f>
        <v>0</v>
      </c>
      <c r="E174" s="5">
        <f t="shared" si="33"/>
        <v>0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14">
        <f t="shared" si="33"/>
        <v>0</v>
      </c>
    </row>
    <row r="175" spans="1:13" x14ac:dyDescent="0.2">
      <c r="A175" s="62">
        <v>22</v>
      </c>
      <c r="B175" s="63" t="s">
        <v>38</v>
      </c>
      <c r="C175" s="13">
        <f t="shared" si="12"/>
        <v>0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0</v>
      </c>
      <c r="G175" s="5">
        <f t="shared" si="34"/>
        <v>0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14">
        <f t="shared" si="34"/>
        <v>0</v>
      </c>
    </row>
    <row r="176" spans="1:13" x14ac:dyDescent="0.2">
      <c r="A176" s="62">
        <v>23</v>
      </c>
      <c r="B176" s="63" t="s">
        <v>39</v>
      </c>
      <c r="C176" s="13">
        <f t="shared" si="12"/>
        <v>0</v>
      </c>
      <c r="D176" s="5">
        <f t="shared" ref="D176:M176" si="35">D28+D65+D102+D139</f>
        <v>0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14">
        <f t="shared" si="35"/>
        <v>0</v>
      </c>
    </row>
    <row r="177" spans="1:13" x14ac:dyDescent="0.2">
      <c r="A177" s="62">
        <v>24</v>
      </c>
      <c r="B177" s="63" t="s">
        <v>40</v>
      </c>
      <c r="C177" s="13">
        <f t="shared" si="12"/>
        <v>0</v>
      </c>
      <c r="D177" s="5">
        <f t="shared" ref="D177:M177" si="36">D29+D66+D103+D140</f>
        <v>0</v>
      </c>
      <c r="E177" s="5">
        <f t="shared" si="36"/>
        <v>0</v>
      </c>
      <c r="F177" s="5">
        <f t="shared" si="36"/>
        <v>0</v>
      </c>
      <c r="G177" s="5">
        <f t="shared" si="36"/>
        <v>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14">
        <f t="shared" si="36"/>
        <v>0</v>
      </c>
    </row>
    <row r="178" spans="1:13" x14ac:dyDescent="0.2">
      <c r="A178" s="62">
        <v>25</v>
      </c>
      <c r="B178" s="63" t="s">
        <v>41</v>
      </c>
      <c r="C178" s="13">
        <f t="shared" si="12"/>
        <v>0</v>
      </c>
      <c r="D178" s="5">
        <f t="shared" ref="D178:M178" si="37">D30+D67+D104+D141</f>
        <v>0</v>
      </c>
      <c r="E178" s="5">
        <f t="shared" si="37"/>
        <v>0</v>
      </c>
      <c r="F178" s="5">
        <f t="shared" si="37"/>
        <v>0</v>
      </c>
      <c r="G178" s="5">
        <f t="shared" si="37"/>
        <v>0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14">
        <f t="shared" si="37"/>
        <v>0</v>
      </c>
    </row>
    <row r="179" spans="1:13" ht="15" customHeight="1" x14ac:dyDescent="0.2">
      <c r="A179" s="62">
        <v>26</v>
      </c>
      <c r="B179" s="49" t="s">
        <v>42</v>
      </c>
      <c r="C179" s="13">
        <f t="shared" si="12"/>
        <v>0</v>
      </c>
      <c r="D179" s="5">
        <f t="shared" ref="D179:M179" si="38">D31+D68+D105+D142</f>
        <v>0</v>
      </c>
      <c r="E179" s="5">
        <f t="shared" si="38"/>
        <v>0</v>
      </c>
      <c r="F179" s="5">
        <f t="shared" si="38"/>
        <v>0</v>
      </c>
      <c r="G179" s="5">
        <f t="shared" si="38"/>
        <v>0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14">
        <f t="shared" si="38"/>
        <v>0</v>
      </c>
    </row>
    <row r="180" spans="1:13" ht="15" customHeight="1" x14ac:dyDescent="0.2">
      <c r="A180" s="62">
        <v>27</v>
      </c>
      <c r="B180" s="50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14">
        <f t="shared" si="39"/>
        <v>0</v>
      </c>
    </row>
    <row r="181" spans="1:13" ht="15" customHeight="1" x14ac:dyDescent="0.2">
      <c r="A181" s="62">
        <v>28</v>
      </c>
      <c r="B181" s="50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14">
        <f t="shared" si="40"/>
        <v>0</v>
      </c>
    </row>
    <row r="182" spans="1:13" ht="14.25" customHeight="1" thickBot="1" x14ac:dyDescent="0.25">
      <c r="A182" s="62">
        <v>29</v>
      </c>
      <c r="B182" s="50" t="s">
        <v>45</v>
      </c>
      <c r="C182" s="42">
        <f t="shared" si="12"/>
        <v>0</v>
      </c>
      <c r="D182" s="43">
        <f t="shared" ref="D182:M182" si="41">D34+D71+D108+D145</f>
        <v>0</v>
      </c>
      <c r="E182" s="43">
        <f t="shared" si="41"/>
        <v>0</v>
      </c>
      <c r="F182" s="43">
        <f t="shared" si="41"/>
        <v>0</v>
      </c>
      <c r="G182" s="43">
        <f t="shared" si="41"/>
        <v>0</v>
      </c>
      <c r="H182" s="43">
        <f t="shared" si="41"/>
        <v>0</v>
      </c>
      <c r="I182" s="43">
        <f t="shared" si="41"/>
        <v>0</v>
      </c>
      <c r="J182" s="43">
        <f t="shared" si="41"/>
        <v>0</v>
      </c>
      <c r="K182" s="43">
        <f t="shared" si="41"/>
        <v>0</v>
      </c>
      <c r="L182" s="43">
        <f t="shared" si="41"/>
        <v>0</v>
      </c>
      <c r="M182" s="44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7</v>
      </c>
      <c r="D183" s="8">
        <f t="shared" si="42"/>
        <v>1</v>
      </c>
      <c r="E183" s="8">
        <f t="shared" si="42"/>
        <v>1</v>
      </c>
      <c r="F183" s="8">
        <f t="shared" si="42"/>
        <v>6</v>
      </c>
      <c r="G183" s="8">
        <f t="shared" si="42"/>
        <v>8</v>
      </c>
      <c r="H183" s="8">
        <f t="shared" si="42"/>
        <v>0</v>
      </c>
      <c r="I183" s="8">
        <f t="shared" si="42"/>
        <v>0</v>
      </c>
      <c r="J183" s="8">
        <f t="shared" si="42"/>
        <v>0</v>
      </c>
      <c r="K183" s="8">
        <f t="shared" si="42"/>
        <v>0</v>
      </c>
      <c r="L183" s="8">
        <f t="shared" si="42"/>
        <v>0</v>
      </c>
      <c r="M183" s="9">
        <f t="shared" si="42"/>
        <v>0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7</v>
      </c>
      <c r="D184" s="19">
        <f t="shared" si="43"/>
        <v>1</v>
      </c>
      <c r="E184" s="19">
        <f t="shared" si="43"/>
        <v>1</v>
      </c>
      <c r="F184" s="19">
        <f t="shared" si="43"/>
        <v>6</v>
      </c>
      <c r="G184" s="19">
        <f t="shared" si="43"/>
        <v>8</v>
      </c>
      <c r="H184" s="19">
        <f t="shared" si="43"/>
        <v>0</v>
      </c>
      <c r="I184" s="19">
        <f t="shared" si="43"/>
        <v>0</v>
      </c>
      <c r="J184" s="19">
        <f t="shared" si="43"/>
        <v>0</v>
      </c>
      <c r="K184" s="19">
        <f t="shared" si="43"/>
        <v>0</v>
      </c>
      <c r="L184" s="19">
        <f t="shared" si="43"/>
        <v>0</v>
      </c>
      <c r="M184" s="20">
        <f t="shared" si="43"/>
        <v>0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7</v>
      </c>
      <c r="D185" s="8">
        <f t="shared" si="44"/>
        <v>1</v>
      </c>
      <c r="E185" s="8">
        <f t="shared" si="44"/>
        <v>1</v>
      </c>
      <c r="F185" s="8">
        <f t="shared" si="44"/>
        <v>6</v>
      </c>
      <c r="G185" s="8">
        <f t="shared" si="44"/>
        <v>8</v>
      </c>
      <c r="H185" s="8">
        <f t="shared" si="44"/>
        <v>0</v>
      </c>
      <c r="I185" s="8">
        <f t="shared" si="44"/>
        <v>0</v>
      </c>
      <c r="J185" s="8">
        <f t="shared" si="44"/>
        <v>0</v>
      </c>
      <c r="K185" s="8">
        <f t="shared" si="44"/>
        <v>0</v>
      </c>
      <c r="L185" s="8">
        <f t="shared" si="44"/>
        <v>0</v>
      </c>
      <c r="M185" s="9">
        <f t="shared" si="44"/>
        <v>0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5"/>
  <sheetViews>
    <sheetView zoomScale="90" zoomScaleNormal="90" workbookViewId="0">
      <selection activeCell="N27" sqref="N27"/>
    </sheetView>
  </sheetViews>
  <sheetFormatPr defaultRowHeight="12.75" x14ac:dyDescent="0.2"/>
  <cols>
    <col min="1" max="1" width="5.42578125" customWidth="1"/>
    <col min="2" max="2" width="25.7109375" customWidth="1"/>
    <col min="5" max="5" width="10.5703125" customWidth="1"/>
    <col min="7" max="7" width="10.7109375" customWidth="1"/>
    <col min="8" max="8" width="10.85546875" customWidth="1"/>
    <col min="9" max="9" width="12.140625" customWidth="1"/>
    <col min="10" max="10" width="12.7109375" customWidth="1"/>
    <col min="11" max="11" width="13.28515625" customWidth="1"/>
    <col min="12" max="12" width="12" customWidth="1"/>
  </cols>
  <sheetData>
    <row r="1" spans="1:13" ht="15.75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6.5" thickBot="1" x14ac:dyDescent="0.3">
      <c r="A2" s="71" t="s">
        <v>61</v>
      </c>
      <c r="B2" s="70"/>
    </row>
    <row r="3" spans="1:13" ht="27.75" customHeight="1" x14ac:dyDescent="0.2">
      <c r="A3" s="81" t="s">
        <v>2</v>
      </c>
      <c r="B3" s="84" t="s">
        <v>3</v>
      </c>
      <c r="C3" s="78" t="s">
        <v>4</v>
      </c>
      <c r="D3" s="72"/>
      <c r="E3" s="72"/>
      <c r="F3" s="72"/>
      <c r="G3" s="72"/>
      <c r="H3" s="72" t="s">
        <v>5</v>
      </c>
      <c r="I3" s="72"/>
      <c r="J3" s="72"/>
      <c r="K3" s="72"/>
      <c r="L3" s="72"/>
      <c r="M3" s="73"/>
    </row>
    <row r="4" spans="1:13" ht="41.25" customHeight="1" x14ac:dyDescent="0.2">
      <c r="A4" s="82"/>
      <c r="B4" s="85"/>
      <c r="C4" s="79" t="s">
        <v>6</v>
      </c>
      <c r="D4" s="91" t="s">
        <v>7</v>
      </c>
      <c r="E4" s="91"/>
      <c r="F4" s="91" t="s">
        <v>8</v>
      </c>
      <c r="G4" s="91"/>
      <c r="H4" s="74" t="s">
        <v>9</v>
      </c>
      <c r="I4" s="74" t="s">
        <v>10</v>
      </c>
      <c r="J4" s="74" t="s">
        <v>11</v>
      </c>
      <c r="K4" s="74" t="s">
        <v>12</v>
      </c>
      <c r="L4" s="74" t="s">
        <v>13</v>
      </c>
      <c r="M4" s="76" t="s">
        <v>14</v>
      </c>
    </row>
    <row r="5" spans="1:13" ht="78" customHeight="1" thickBot="1" x14ac:dyDescent="0.25">
      <c r="A5" s="83"/>
      <c r="B5" s="86"/>
      <c r="C5" s="80"/>
      <c r="D5" s="4" t="s">
        <v>6</v>
      </c>
      <c r="E5" s="4" t="s">
        <v>15</v>
      </c>
      <c r="F5" s="4" t="s">
        <v>6</v>
      </c>
      <c r="G5" s="4" t="s">
        <v>16</v>
      </c>
      <c r="H5" s="75"/>
      <c r="I5" s="75"/>
      <c r="J5" s="75"/>
      <c r="K5" s="75"/>
      <c r="L5" s="75"/>
      <c r="M5" s="77"/>
    </row>
    <row r="6" spans="1:13" x14ac:dyDescent="0.2">
      <c r="A6" s="64">
        <v>1</v>
      </c>
      <c r="B6" s="63" t="s">
        <v>17</v>
      </c>
      <c r="C6" s="13">
        <f t="shared" ref="C6:C36" si="0">D6+F6</f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4">
        <v>2</v>
      </c>
      <c r="B7" s="63" t="s">
        <v>18</v>
      </c>
      <c r="C7" s="13">
        <f t="shared" si="0"/>
        <v>3</v>
      </c>
      <c r="D7" s="3">
        <v>0</v>
      </c>
      <c r="E7" s="3">
        <v>0</v>
      </c>
      <c r="F7" s="3">
        <v>3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4">
        <v>3</v>
      </c>
      <c r="B8" s="63" t="s">
        <v>19</v>
      </c>
      <c r="C8" s="13">
        <f t="shared" si="0"/>
        <v>9</v>
      </c>
      <c r="D8" s="3">
        <v>1</v>
      </c>
      <c r="E8" s="3">
        <v>1</v>
      </c>
      <c r="F8" s="3">
        <v>8</v>
      </c>
      <c r="G8" s="3">
        <v>5</v>
      </c>
      <c r="H8" s="3">
        <v>0</v>
      </c>
      <c r="I8" s="3">
        <v>0</v>
      </c>
      <c r="J8" s="3">
        <v>1</v>
      </c>
      <c r="K8" s="3">
        <v>0</v>
      </c>
      <c r="L8" s="3">
        <v>0</v>
      </c>
      <c r="M8" s="15">
        <v>0</v>
      </c>
    </row>
    <row r="9" spans="1:13" x14ac:dyDescent="0.2">
      <c r="A9" s="64">
        <v>4</v>
      </c>
      <c r="B9" s="63" t="s">
        <v>20</v>
      </c>
      <c r="C9" s="13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4">
        <v>5</v>
      </c>
      <c r="B10" s="63" t="s">
        <v>21</v>
      </c>
      <c r="C10" s="1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4">
        <v>6</v>
      </c>
      <c r="B11" s="63" t="s">
        <v>22</v>
      </c>
      <c r="C11" s="13">
        <f t="shared" si="0"/>
        <v>4</v>
      </c>
      <c r="D11" s="3">
        <v>1</v>
      </c>
      <c r="E11" s="3">
        <v>1</v>
      </c>
      <c r="F11" s="3">
        <v>3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4">
        <v>7</v>
      </c>
      <c r="B12" s="63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1">
        <v>8</v>
      </c>
      <c r="B13" s="2" t="s">
        <v>24</v>
      </c>
      <c r="C13" s="13">
        <f t="shared" si="0"/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4">
        <v>9</v>
      </c>
      <c r="B14" s="63" t="s">
        <v>25</v>
      </c>
      <c r="C14" s="1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4">
        <v>10</v>
      </c>
      <c r="B15" s="63" t="s">
        <v>26</v>
      </c>
      <c r="C15" s="13">
        <f t="shared" si="0"/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">
      <c r="A16" s="64">
        <v>11</v>
      </c>
      <c r="B16" s="63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6" x14ac:dyDescent="0.2">
      <c r="A17" s="64">
        <v>12</v>
      </c>
      <c r="B17" s="63" t="s">
        <v>28</v>
      </c>
      <c r="C17" s="13">
        <f t="shared" si="0"/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6" x14ac:dyDescent="0.2">
      <c r="A18" s="64">
        <v>13</v>
      </c>
      <c r="B18" s="63" t="s">
        <v>29</v>
      </c>
      <c r="C18" s="13">
        <f t="shared" si="0"/>
        <v>5</v>
      </c>
      <c r="D18" s="3">
        <v>1</v>
      </c>
      <c r="E18" s="3">
        <v>1</v>
      </c>
      <c r="F18" s="3">
        <v>4</v>
      </c>
      <c r="G18" s="3">
        <v>4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6" x14ac:dyDescent="0.2">
      <c r="A19" s="1">
        <v>14</v>
      </c>
      <c r="B19" s="2" t="s">
        <v>30</v>
      </c>
      <c r="C19" s="13">
        <f t="shared" si="0"/>
        <v>13</v>
      </c>
      <c r="D19" s="3">
        <v>7</v>
      </c>
      <c r="E19" s="3">
        <v>7</v>
      </c>
      <c r="F19" s="3">
        <v>6</v>
      </c>
      <c r="G19" s="3">
        <v>6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15">
        <v>0</v>
      </c>
    </row>
    <row r="20" spans="1:16" x14ac:dyDescent="0.2">
      <c r="A20" s="1">
        <v>15</v>
      </c>
      <c r="B20" s="2" t="s">
        <v>31</v>
      </c>
      <c r="C20" s="1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6" x14ac:dyDescent="0.2">
      <c r="A21" s="1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6" x14ac:dyDescent="0.2">
      <c r="A22" s="64">
        <v>17</v>
      </c>
      <c r="B22" s="63" t="s">
        <v>33</v>
      </c>
      <c r="C22" s="13">
        <f t="shared" si="0"/>
        <v>2</v>
      </c>
      <c r="D22" s="3">
        <v>0</v>
      </c>
      <c r="E22" s="3">
        <v>0</v>
      </c>
      <c r="F22" s="3">
        <v>2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6" x14ac:dyDescent="0.2">
      <c r="A23" s="64">
        <v>18</v>
      </c>
      <c r="B23" s="63" t="s">
        <v>34</v>
      </c>
      <c r="C23" s="13">
        <f t="shared" si="0"/>
        <v>1</v>
      </c>
      <c r="D23" s="3">
        <v>0</v>
      </c>
      <c r="E23" s="3">
        <v>0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6" x14ac:dyDescent="0.2">
      <c r="A24" s="1">
        <v>19</v>
      </c>
      <c r="B24" s="2" t="s">
        <v>35</v>
      </c>
      <c r="C24" s="13">
        <f t="shared" si="0"/>
        <v>3</v>
      </c>
      <c r="D24" s="3">
        <v>1</v>
      </c>
      <c r="E24" s="3">
        <v>1</v>
      </c>
      <c r="F24" s="3">
        <v>2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6" x14ac:dyDescent="0.2">
      <c r="A25" s="64">
        <v>20</v>
      </c>
      <c r="B25" s="63" t="s">
        <v>36</v>
      </c>
      <c r="C25" s="13">
        <f t="shared" si="0"/>
        <v>1</v>
      </c>
      <c r="D25" s="3">
        <v>0</v>
      </c>
      <c r="E25" s="3">
        <v>0</v>
      </c>
      <c r="F25" s="3">
        <v>1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6" x14ac:dyDescent="0.2">
      <c r="A26" s="64">
        <v>21</v>
      </c>
      <c r="B26" s="63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6" x14ac:dyDescent="0.2">
      <c r="A27" s="64">
        <v>22</v>
      </c>
      <c r="B27" s="63" t="s">
        <v>38</v>
      </c>
      <c r="C27" s="13">
        <f t="shared" si="0"/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  <c r="N27" s="35"/>
      <c r="O27" s="26"/>
      <c r="P27" s="26"/>
    </row>
    <row r="28" spans="1:16" x14ac:dyDescent="0.2">
      <c r="A28" s="64">
        <v>23</v>
      </c>
      <c r="B28" s="63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6" x14ac:dyDescent="0.2">
      <c r="A29" s="64">
        <v>24</v>
      </c>
      <c r="B29" s="63" t="s">
        <v>40</v>
      </c>
      <c r="C29" s="13">
        <f t="shared" si="0"/>
        <v>3</v>
      </c>
      <c r="D29" s="3">
        <v>1</v>
      </c>
      <c r="E29" s="3">
        <v>1</v>
      </c>
      <c r="F29" s="3">
        <v>2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6" x14ac:dyDescent="0.2">
      <c r="A30" s="64">
        <v>25</v>
      </c>
      <c r="B30" s="63" t="s">
        <v>41</v>
      </c>
      <c r="C30" s="13">
        <f t="shared" si="0"/>
        <v>4</v>
      </c>
      <c r="D30" s="3">
        <v>0</v>
      </c>
      <c r="E30" s="3">
        <v>0</v>
      </c>
      <c r="F30" s="3">
        <v>4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6" ht="13.5" customHeight="1" x14ac:dyDescent="0.2">
      <c r="A31" s="64">
        <v>26</v>
      </c>
      <c r="B31" s="49" t="s">
        <v>42</v>
      </c>
      <c r="C31" s="1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</row>
    <row r="32" spans="1:16" ht="13.5" customHeight="1" x14ac:dyDescent="0.2">
      <c r="A32" s="64">
        <v>27</v>
      </c>
      <c r="B32" s="50" t="s">
        <v>43</v>
      </c>
      <c r="C32" s="1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3.5" customHeight="1" x14ac:dyDescent="0.2">
      <c r="A33" s="64">
        <v>28</v>
      </c>
      <c r="B33" s="50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4.25" customHeight="1" thickBot="1" x14ac:dyDescent="0.25">
      <c r="A34" s="64">
        <v>29</v>
      </c>
      <c r="B34" s="50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87" t="s">
        <v>46</v>
      </c>
      <c r="B35" s="88"/>
      <c r="C35" s="7">
        <f t="shared" si="0"/>
        <v>48</v>
      </c>
      <c r="D35" s="8">
        <f t="shared" ref="D35:M35" si="1">SUM(D6:D34)</f>
        <v>12</v>
      </c>
      <c r="E35" s="8">
        <f t="shared" si="1"/>
        <v>12</v>
      </c>
      <c r="F35" s="8">
        <f t="shared" si="1"/>
        <v>36</v>
      </c>
      <c r="G35" s="8">
        <f t="shared" si="1"/>
        <v>27</v>
      </c>
      <c r="H35" s="8">
        <f t="shared" si="1"/>
        <v>0</v>
      </c>
      <c r="I35" s="8">
        <f t="shared" si="1"/>
        <v>0</v>
      </c>
      <c r="J35" s="8">
        <f t="shared" si="1"/>
        <v>1</v>
      </c>
      <c r="K35" s="8">
        <f t="shared" si="1"/>
        <v>0</v>
      </c>
      <c r="L35" s="8">
        <f t="shared" si="1"/>
        <v>1</v>
      </c>
      <c r="M35" s="9">
        <f t="shared" si="1"/>
        <v>0</v>
      </c>
    </row>
    <row r="36" spans="1:13" ht="13.5" thickBot="1" x14ac:dyDescent="0.25">
      <c r="A36" s="89" t="s">
        <v>47</v>
      </c>
      <c r="B36" s="90"/>
      <c r="C36" s="10">
        <f t="shared" si="0"/>
        <v>48</v>
      </c>
      <c r="D36" s="11">
        <f t="shared" ref="D36:M36" si="2">SUM(D6:D30)</f>
        <v>12</v>
      </c>
      <c r="E36" s="11">
        <f t="shared" si="2"/>
        <v>12</v>
      </c>
      <c r="F36" s="11">
        <f t="shared" si="2"/>
        <v>36</v>
      </c>
      <c r="G36" s="11">
        <f t="shared" si="2"/>
        <v>27</v>
      </c>
      <c r="H36" s="11">
        <f t="shared" si="2"/>
        <v>0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1</v>
      </c>
      <c r="M36" s="12">
        <f t="shared" si="2"/>
        <v>0</v>
      </c>
    </row>
    <row r="38" spans="1:13" ht="15.75" thickBot="1" x14ac:dyDescent="0.3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6.5" thickBot="1" x14ac:dyDescent="0.3">
      <c r="A39" s="71" t="s">
        <v>48</v>
      </c>
      <c r="B39" s="70"/>
    </row>
    <row r="40" spans="1:13" ht="28.5" customHeight="1" x14ac:dyDescent="0.2">
      <c r="A40" s="81" t="s">
        <v>2</v>
      </c>
      <c r="B40" s="84" t="s">
        <v>3</v>
      </c>
      <c r="C40" s="78" t="s">
        <v>4</v>
      </c>
      <c r="D40" s="72"/>
      <c r="E40" s="72"/>
      <c r="F40" s="72"/>
      <c r="G40" s="72"/>
      <c r="H40" s="72" t="s">
        <v>5</v>
      </c>
      <c r="I40" s="72"/>
      <c r="J40" s="72"/>
      <c r="K40" s="72"/>
      <c r="L40" s="72"/>
      <c r="M40" s="73"/>
    </row>
    <row r="41" spans="1:13" ht="40.5" customHeight="1" x14ac:dyDescent="0.2">
      <c r="A41" s="82"/>
      <c r="B41" s="85"/>
      <c r="C41" s="79" t="s">
        <v>6</v>
      </c>
      <c r="D41" s="91" t="s">
        <v>7</v>
      </c>
      <c r="E41" s="91"/>
      <c r="F41" s="91" t="s">
        <v>8</v>
      </c>
      <c r="G41" s="91"/>
      <c r="H41" s="74" t="s">
        <v>9</v>
      </c>
      <c r="I41" s="74" t="s">
        <v>10</v>
      </c>
      <c r="J41" s="74" t="s">
        <v>11</v>
      </c>
      <c r="K41" s="74" t="s">
        <v>12</v>
      </c>
      <c r="L41" s="74" t="s">
        <v>13</v>
      </c>
      <c r="M41" s="76" t="s">
        <v>14</v>
      </c>
    </row>
    <row r="42" spans="1:13" ht="76.5" customHeight="1" thickBot="1" x14ac:dyDescent="0.25">
      <c r="A42" s="83"/>
      <c r="B42" s="86"/>
      <c r="C42" s="80"/>
      <c r="D42" s="4" t="s">
        <v>6</v>
      </c>
      <c r="E42" s="4" t="s">
        <v>15</v>
      </c>
      <c r="F42" s="4" t="s">
        <v>6</v>
      </c>
      <c r="G42" s="4" t="s">
        <v>16</v>
      </c>
      <c r="H42" s="75"/>
      <c r="I42" s="75"/>
      <c r="J42" s="75"/>
      <c r="K42" s="75"/>
      <c r="L42" s="75"/>
      <c r="M42" s="77"/>
    </row>
    <row r="43" spans="1:13" x14ac:dyDescent="0.2">
      <c r="A43" s="64">
        <v>1</v>
      </c>
      <c r="B43" s="63" t="s">
        <v>17</v>
      </c>
      <c r="C43" s="13">
        <f>D43+F43</f>
        <v>0</v>
      </c>
      <c r="D43" s="3"/>
      <c r="E43" s="3"/>
      <c r="F43" s="3"/>
      <c r="G43" s="3"/>
      <c r="H43" s="3"/>
      <c r="I43" s="3"/>
      <c r="J43" s="3"/>
      <c r="K43" s="3"/>
      <c r="L43" s="3"/>
      <c r="M43" s="15"/>
    </row>
    <row r="44" spans="1:13" x14ac:dyDescent="0.2">
      <c r="A44" s="64">
        <v>2</v>
      </c>
      <c r="B44" s="63" t="s">
        <v>18</v>
      </c>
      <c r="C44" s="13">
        <f>D44+F44</f>
        <v>0</v>
      </c>
      <c r="D44" s="3"/>
      <c r="E44" s="3"/>
      <c r="F44" s="3"/>
      <c r="G44" s="3"/>
      <c r="H44" s="3"/>
      <c r="I44" s="3"/>
      <c r="J44" s="3"/>
      <c r="K44" s="3"/>
      <c r="L44" s="3"/>
      <c r="M44" s="15"/>
    </row>
    <row r="45" spans="1:13" x14ac:dyDescent="0.2">
      <c r="A45" s="64">
        <v>3</v>
      </c>
      <c r="B45" s="63" t="s">
        <v>19</v>
      </c>
      <c r="C45" s="13">
        <f t="shared" ref="C45:C71" si="3">D45+F45</f>
        <v>0</v>
      </c>
      <c r="D45" s="3"/>
      <c r="E45" s="3"/>
      <c r="F45" s="3"/>
      <c r="G45" s="3"/>
      <c r="H45" s="3"/>
      <c r="I45" s="3"/>
      <c r="J45" s="3"/>
      <c r="K45" s="3"/>
      <c r="L45" s="3"/>
      <c r="M45" s="15"/>
    </row>
    <row r="46" spans="1:13" x14ac:dyDescent="0.2">
      <c r="A46" s="64">
        <v>4</v>
      </c>
      <c r="B46" s="63" t="s">
        <v>20</v>
      </c>
      <c r="C46" s="13">
        <f t="shared" si="3"/>
        <v>0</v>
      </c>
      <c r="D46" s="3"/>
      <c r="E46" s="3"/>
      <c r="F46" s="3"/>
      <c r="G46" s="3"/>
      <c r="H46" s="3"/>
      <c r="I46" s="3"/>
      <c r="J46" s="3"/>
      <c r="K46" s="3"/>
      <c r="L46" s="3"/>
      <c r="M46" s="15"/>
    </row>
    <row r="47" spans="1:13" x14ac:dyDescent="0.2">
      <c r="A47" s="64">
        <v>5</v>
      </c>
      <c r="B47" s="63" t="s">
        <v>21</v>
      </c>
      <c r="C47" s="13">
        <f t="shared" si="3"/>
        <v>0</v>
      </c>
      <c r="D47" s="3"/>
      <c r="E47" s="3"/>
      <c r="F47" s="3"/>
      <c r="G47" s="3"/>
      <c r="H47" s="3"/>
      <c r="I47" s="3"/>
      <c r="J47" s="3"/>
      <c r="K47" s="3"/>
      <c r="L47" s="3"/>
      <c r="M47" s="15"/>
    </row>
    <row r="48" spans="1:13" x14ac:dyDescent="0.2">
      <c r="A48" s="64">
        <v>6</v>
      </c>
      <c r="B48" s="63" t="s">
        <v>22</v>
      </c>
      <c r="C48" s="13">
        <f t="shared" si="3"/>
        <v>0</v>
      </c>
      <c r="D48" s="3"/>
      <c r="E48" s="3"/>
      <c r="F48" s="3"/>
      <c r="G48" s="3"/>
      <c r="H48" s="3"/>
      <c r="I48" s="3"/>
      <c r="J48" s="3"/>
      <c r="K48" s="3"/>
      <c r="L48" s="3"/>
      <c r="M48" s="15"/>
    </row>
    <row r="49" spans="1:13" x14ac:dyDescent="0.2">
      <c r="A49" s="64">
        <v>7</v>
      </c>
      <c r="B49" s="63" t="s">
        <v>23</v>
      </c>
      <c r="C49" s="13">
        <f t="shared" si="3"/>
        <v>0</v>
      </c>
      <c r="D49" s="3"/>
      <c r="E49" s="3"/>
      <c r="F49" s="3"/>
      <c r="G49" s="3"/>
      <c r="H49" s="3"/>
      <c r="I49" s="3"/>
      <c r="J49" s="3"/>
      <c r="K49" s="3"/>
      <c r="L49" s="3"/>
      <c r="M49" s="15"/>
    </row>
    <row r="50" spans="1:13" x14ac:dyDescent="0.2">
      <c r="A50" s="1">
        <v>8</v>
      </c>
      <c r="B50" s="2" t="s">
        <v>24</v>
      </c>
      <c r="C50" s="13">
        <f t="shared" si="3"/>
        <v>0</v>
      </c>
      <c r="D50" s="3"/>
      <c r="E50" s="3"/>
      <c r="F50" s="3"/>
      <c r="G50" s="3"/>
      <c r="H50" s="3"/>
      <c r="I50" s="3"/>
      <c r="J50" s="3"/>
      <c r="K50" s="3"/>
      <c r="L50" s="3"/>
      <c r="M50" s="15"/>
    </row>
    <row r="51" spans="1:13" x14ac:dyDescent="0.2">
      <c r="A51" s="64">
        <v>9</v>
      </c>
      <c r="B51" s="63" t="s">
        <v>25</v>
      </c>
      <c r="C51" s="13">
        <f t="shared" si="3"/>
        <v>0</v>
      </c>
      <c r="D51" s="3"/>
      <c r="E51" s="3"/>
      <c r="F51" s="3"/>
      <c r="G51" s="3"/>
      <c r="H51" s="3"/>
      <c r="I51" s="3"/>
      <c r="J51" s="3"/>
      <c r="K51" s="3"/>
      <c r="L51" s="3"/>
      <c r="M51" s="15"/>
    </row>
    <row r="52" spans="1:13" x14ac:dyDescent="0.2">
      <c r="A52" s="64">
        <v>10</v>
      </c>
      <c r="B52" s="63" t="s">
        <v>26</v>
      </c>
      <c r="C52" s="13">
        <f t="shared" si="3"/>
        <v>0</v>
      </c>
      <c r="D52" s="3"/>
      <c r="E52" s="3"/>
      <c r="F52" s="3"/>
      <c r="G52" s="3"/>
      <c r="H52" s="3"/>
      <c r="I52" s="3"/>
      <c r="J52" s="3"/>
      <c r="K52" s="3"/>
      <c r="L52" s="3"/>
      <c r="M52" s="15"/>
    </row>
    <row r="53" spans="1:13" x14ac:dyDescent="0.2">
      <c r="A53" s="64">
        <v>11</v>
      </c>
      <c r="B53" s="63" t="s">
        <v>27</v>
      </c>
      <c r="C53" s="13">
        <f t="shared" si="3"/>
        <v>0</v>
      </c>
      <c r="D53" s="3"/>
      <c r="E53" s="3"/>
      <c r="F53" s="3"/>
      <c r="G53" s="3"/>
      <c r="H53" s="3"/>
      <c r="I53" s="3"/>
      <c r="J53" s="3"/>
      <c r="K53" s="3"/>
      <c r="L53" s="3"/>
      <c r="M53" s="15"/>
    </row>
    <row r="54" spans="1:13" x14ac:dyDescent="0.2">
      <c r="A54" s="64">
        <v>12</v>
      </c>
      <c r="B54" s="63" t="s">
        <v>28</v>
      </c>
      <c r="C54" s="13">
        <f t="shared" si="3"/>
        <v>0</v>
      </c>
      <c r="D54" s="3"/>
      <c r="E54" s="3"/>
      <c r="F54" s="3"/>
      <c r="G54" s="3"/>
      <c r="H54" s="3"/>
      <c r="I54" s="3"/>
      <c r="J54" s="3"/>
      <c r="K54" s="3"/>
      <c r="L54" s="3"/>
      <c r="M54" s="15"/>
    </row>
    <row r="55" spans="1:13" x14ac:dyDescent="0.2">
      <c r="A55" s="64">
        <v>13</v>
      </c>
      <c r="B55" s="63" t="s">
        <v>29</v>
      </c>
      <c r="C55" s="13">
        <f t="shared" si="3"/>
        <v>0</v>
      </c>
      <c r="D55" s="3"/>
      <c r="E55" s="3"/>
      <c r="F55" s="3"/>
      <c r="G55" s="3"/>
      <c r="H55" s="3"/>
      <c r="I55" s="3"/>
      <c r="J55" s="3"/>
      <c r="K55" s="3"/>
      <c r="L55" s="3"/>
      <c r="M55" s="15"/>
    </row>
    <row r="56" spans="1:13" x14ac:dyDescent="0.2">
      <c r="A56" s="1">
        <v>14</v>
      </c>
      <c r="B56" s="2" t="s">
        <v>30</v>
      </c>
      <c r="C56" s="13">
        <f t="shared" si="3"/>
        <v>0</v>
      </c>
      <c r="D56" s="3"/>
      <c r="E56" s="3"/>
      <c r="F56" s="3"/>
      <c r="G56" s="3"/>
      <c r="H56" s="3"/>
      <c r="I56" s="3"/>
      <c r="J56" s="3"/>
      <c r="K56" s="3"/>
      <c r="L56" s="3"/>
      <c r="M56" s="15"/>
    </row>
    <row r="57" spans="1:13" x14ac:dyDescent="0.2">
      <c r="A57" s="1">
        <v>15</v>
      </c>
      <c r="B57" s="2" t="s">
        <v>31</v>
      </c>
      <c r="C57" s="13">
        <f t="shared" si="3"/>
        <v>0</v>
      </c>
      <c r="D57" s="3"/>
      <c r="E57" s="3"/>
      <c r="F57" s="3"/>
      <c r="G57" s="3"/>
      <c r="H57" s="3"/>
      <c r="I57" s="3"/>
      <c r="J57" s="3"/>
      <c r="K57" s="3"/>
      <c r="L57" s="3"/>
      <c r="M57" s="15"/>
    </row>
    <row r="58" spans="1:13" x14ac:dyDescent="0.2">
      <c r="A58" s="1">
        <v>16</v>
      </c>
      <c r="B58" s="2" t="s">
        <v>32</v>
      </c>
      <c r="C58" s="13">
        <f t="shared" si="3"/>
        <v>0</v>
      </c>
      <c r="D58" s="3"/>
      <c r="E58" s="3"/>
      <c r="F58" s="3"/>
      <c r="G58" s="3"/>
      <c r="H58" s="3"/>
      <c r="I58" s="3"/>
      <c r="J58" s="3"/>
      <c r="K58" s="3"/>
      <c r="L58" s="3"/>
      <c r="M58" s="15"/>
    </row>
    <row r="59" spans="1:13" x14ac:dyDescent="0.2">
      <c r="A59" s="64">
        <v>17</v>
      </c>
      <c r="B59" s="63" t="s">
        <v>33</v>
      </c>
      <c r="C59" s="13">
        <f t="shared" si="3"/>
        <v>0</v>
      </c>
      <c r="D59" s="3"/>
      <c r="E59" s="3"/>
      <c r="F59" s="3"/>
      <c r="G59" s="3"/>
      <c r="H59" s="3"/>
      <c r="I59" s="3"/>
      <c r="J59" s="3"/>
      <c r="K59" s="3"/>
      <c r="L59" s="3"/>
      <c r="M59" s="15"/>
    </row>
    <row r="60" spans="1:13" x14ac:dyDescent="0.2">
      <c r="A60" s="64">
        <v>18</v>
      </c>
      <c r="B60" s="63" t="s">
        <v>34</v>
      </c>
      <c r="C60" s="13">
        <f t="shared" si="3"/>
        <v>0</v>
      </c>
      <c r="D60" s="3"/>
      <c r="E60" s="3"/>
      <c r="F60" s="3"/>
      <c r="G60" s="3"/>
      <c r="H60" s="3"/>
      <c r="I60" s="3"/>
      <c r="J60" s="3"/>
      <c r="K60" s="3"/>
      <c r="L60" s="3"/>
      <c r="M60" s="15"/>
    </row>
    <row r="61" spans="1:13" x14ac:dyDescent="0.2">
      <c r="A61" s="1">
        <v>19</v>
      </c>
      <c r="B61" s="2" t="s">
        <v>35</v>
      </c>
      <c r="C61" s="13">
        <f t="shared" si="3"/>
        <v>0</v>
      </c>
      <c r="D61" s="3"/>
      <c r="E61" s="3"/>
      <c r="F61" s="3"/>
      <c r="G61" s="3"/>
      <c r="H61" s="3"/>
      <c r="I61" s="3"/>
      <c r="J61" s="3"/>
      <c r="K61" s="3"/>
      <c r="L61" s="3"/>
      <c r="M61" s="15"/>
    </row>
    <row r="62" spans="1:13" x14ac:dyDescent="0.2">
      <c r="A62" s="64">
        <v>20</v>
      </c>
      <c r="B62" s="63" t="s">
        <v>36</v>
      </c>
      <c r="C62" s="13">
        <f t="shared" si="3"/>
        <v>0</v>
      </c>
      <c r="D62" s="3"/>
      <c r="E62" s="3"/>
      <c r="F62" s="3"/>
      <c r="G62" s="3"/>
      <c r="H62" s="3"/>
      <c r="I62" s="3"/>
      <c r="J62" s="3"/>
      <c r="K62" s="3"/>
      <c r="L62" s="3"/>
      <c r="M62" s="15"/>
    </row>
    <row r="63" spans="1:13" x14ac:dyDescent="0.2">
      <c r="A63" s="64">
        <v>21</v>
      </c>
      <c r="B63" s="63" t="s">
        <v>37</v>
      </c>
      <c r="C63" s="13">
        <f t="shared" si="3"/>
        <v>0</v>
      </c>
      <c r="D63" s="3"/>
      <c r="E63" s="3"/>
      <c r="F63" s="3"/>
      <c r="G63" s="3"/>
      <c r="H63" s="3"/>
      <c r="I63" s="3"/>
      <c r="J63" s="3"/>
      <c r="K63" s="3"/>
      <c r="L63" s="3"/>
      <c r="M63" s="15"/>
    </row>
    <row r="64" spans="1:13" x14ac:dyDescent="0.2">
      <c r="A64" s="64">
        <v>22</v>
      </c>
      <c r="B64" s="63" t="s">
        <v>38</v>
      </c>
      <c r="C64" s="13">
        <f t="shared" si="3"/>
        <v>0</v>
      </c>
      <c r="D64" s="6"/>
      <c r="E64" s="6"/>
      <c r="F64" s="6"/>
      <c r="G64" s="6"/>
      <c r="H64" s="6"/>
      <c r="I64" s="6"/>
      <c r="J64" s="6"/>
      <c r="K64" s="6"/>
      <c r="L64" s="6"/>
      <c r="M64" s="17"/>
    </row>
    <row r="65" spans="1:13" x14ac:dyDescent="0.2">
      <c r="A65" s="64">
        <v>23</v>
      </c>
      <c r="B65" s="63" t="s">
        <v>39</v>
      </c>
      <c r="C65" s="33">
        <f t="shared" si="3"/>
        <v>0</v>
      </c>
      <c r="D65" s="3"/>
      <c r="E65" s="3"/>
      <c r="F65" s="3"/>
      <c r="G65" s="3"/>
      <c r="H65" s="3"/>
      <c r="I65" s="3"/>
      <c r="J65" s="3"/>
      <c r="K65" s="3"/>
      <c r="L65" s="3"/>
      <c r="M65" s="15"/>
    </row>
    <row r="66" spans="1:13" x14ac:dyDescent="0.2">
      <c r="A66" s="64">
        <v>24</v>
      </c>
      <c r="B66" s="63" t="s">
        <v>40</v>
      </c>
      <c r="C66" s="13">
        <f t="shared" si="3"/>
        <v>0</v>
      </c>
      <c r="D66" s="3"/>
      <c r="E66" s="3"/>
      <c r="F66" s="3"/>
      <c r="G66" s="3"/>
      <c r="H66" s="3"/>
      <c r="I66" s="3"/>
      <c r="J66" s="3"/>
      <c r="K66" s="3"/>
      <c r="L66" s="3"/>
      <c r="M66" s="15"/>
    </row>
    <row r="67" spans="1:13" x14ac:dyDescent="0.2">
      <c r="A67" s="64">
        <v>25</v>
      </c>
      <c r="B67" s="63" t="s">
        <v>41</v>
      </c>
      <c r="C67" s="13">
        <f t="shared" si="3"/>
        <v>0</v>
      </c>
      <c r="D67" s="3"/>
      <c r="E67" s="3"/>
      <c r="F67" s="3"/>
      <c r="G67" s="3"/>
      <c r="H67" s="3"/>
      <c r="I67" s="3"/>
      <c r="J67" s="3"/>
      <c r="K67" s="3"/>
      <c r="L67" s="3"/>
      <c r="M67" s="15"/>
    </row>
    <row r="68" spans="1:13" ht="14.25" customHeight="1" x14ac:dyDescent="0.2">
      <c r="A68" s="64">
        <v>26</v>
      </c>
      <c r="B68" s="49" t="s">
        <v>42</v>
      </c>
      <c r="C68" s="13">
        <f t="shared" si="3"/>
        <v>0</v>
      </c>
      <c r="D68" s="3"/>
      <c r="E68" s="3"/>
      <c r="F68" s="3"/>
      <c r="G68" s="3"/>
      <c r="H68" s="3"/>
      <c r="I68" s="3"/>
      <c r="J68" s="3"/>
      <c r="K68" s="3"/>
      <c r="L68" s="3"/>
      <c r="M68" s="15"/>
    </row>
    <row r="69" spans="1:13" ht="14.25" customHeight="1" x14ac:dyDescent="0.2">
      <c r="A69" s="64">
        <v>27</v>
      </c>
      <c r="B69" s="50" t="s">
        <v>43</v>
      </c>
      <c r="C69" s="13">
        <f t="shared" si="3"/>
        <v>0</v>
      </c>
      <c r="D69" s="3"/>
      <c r="E69" s="3"/>
      <c r="F69" s="3"/>
      <c r="G69" s="3"/>
      <c r="H69" s="3"/>
      <c r="I69" s="3"/>
      <c r="J69" s="3"/>
      <c r="K69" s="3"/>
      <c r="L69" s="3"/>
      <c r="M69" s="15"/>
    </row>
    <row r="70" spans="1:13" ht="14.25" customHeight="1" x14ac:dyDescent="0.2">
      <c r="A70" s="64">
        <v>28</v>
      </c>
      <c r="B70" s="50" t="s">
        <v>44</v>
      </c>
      <c r="C70" s="13">
        <f t="shared" si="3"/>
        <v>0</v>
      </c>
      <c r="D70" s="6"/>
      <c r="E70" s="6"/>
      <c r="F70" s="6"/>
      <c r="G70" s="6"/>
      <c r="H70" s="6"/>
      <c r="I70" s="6"/>
      <c r="J70" s="6"/>
      <c r="K70" s="6"/>
      <c r="L70" s="6"/>
      <c r="M70" s="17"/>
    </row>
    <row r="71" spans="1:13" ht="15.75" customHeight="1" thickBot="1" x14ac:dyDescent="0.25">
      <c r="A71" s="64">
        <v>29</v>
      </c>
      <c r="B71" s="50" t="s">
        <v>45</v>
      </c>
      <c r="C71" s="13">
        <f t="shared" si="3"/>
        <v>0</v>
      </c>
      <c r="D71" s="6"/>
      <c r="E71" s="6"/>
      <c r="F71" s="6"/>
      <c r="G71" s="6"/>
      <c r="H71" s="6"/>
      <c r="I71" s="6"/>
      <c r="J71" s="6"/>
      <c r="K71" s="6"/>
      <c r="L71" s="6"/>
      <c r="M71" s="17"/>
    </row>
    <row r="72" spans="1:13" ht="13.5" thickBot="1" x14ac:dyDescent="0.25">
      <c r="A72" s="87" t="s">
        <v>46</v>
      </c>
      <c r="B72" s="88"/>
      <c r="C72" s="7">
        <f t="shared" ref="C72:M72" si="4">SUM(C43:C71)</f>
        <v>0</v>
      </c>
      <c r="D72" s="8">
        <f t="shared" si="4"/>
        <v>0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89" t="s">
        <v>47</v>
      </c>
      <c r="B73" s="90"/>
      <c r="C73" s="10">
        <f t="shared" ref="C73:M73" si="5">SUM(C43:C67)</f>
        <v>0</v>
      </c>
      <c r="D73" s="11">
        <f t="shared" si="5"/>
        <v>0</v>
      </c>
      <c r="E73" s="11">
        <f t="shared" si="5"/>
        <v>0</v>
      </c>
      <c r="F73" s="11">
        <f t="shared" si="5"/>
        <v>0</v>
      </c>
      <c r="G73" s="11">
        <f t="shared" si="5"/>
        <v>0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68" t="s">
        <v>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 ht="16.5" thickBot="1" x14ac:dyDescent="0.3">
      <c r="A76" s="71" t="s">
        <v>49</v>
      </c>
      <c r="B76" s="70"/>
    </row>
    <row r="77" spans="1:13" ht="30" customHeight="1" x14ac:dyDescent="0.2">
      <c r="A77" s="81" t="s">
        <v>2</v>
      </c>
      <c r="B77" s="84" t="s">
        <v>3</v>
      </c>
      <c r="C77" s="78" t="s">
        <v>4</v>
      </c>
      <c r="D77" s="72"/>
      <c r="E77" s="72"/>
      <c r="F77" s="72"/>
      <c r="G77" s="72"/>
      <c r="H77" s="72" t="s">
        <v>5</v>
      </c>
      <c r="I77" s="72"/>
      <c r="J77" s="72"/>
      <c r="K77" s="72"/>
      <c r="L77" s="72"/>
      <c r="M77" s="73"/>
    </row>
    <row r="78" spans="1:13" ht="42" customHeight="1" x14ac:dyDescent="0.2">
      <c r="A78" s="82"/>
      <c r="B78" s="85"/>
      <c r="C78" s="79" t="s">
        <v>6</v>
      </c>
      <c r="D78" s="91" t="s">
        <v>7</v>
      </c>
      <c r="E78" s="91"/>
      <c r="F78" s="91" t="s">
        <v>8</v>
      </c>
      <c r="G78" s="91"/>
      <c r="H78" s="74" t="s">
        <v>9</v>
      </c>
      <c r="I78" s="74" t="s">
        <v>10</v>
      </c>
      <c r="J78" s="74" t="s">
        <v>11</v>
      </c>
      <c r="K78" s="74" t="s">
        <v>12</v>
      </c>
      <c r="L78" s="74" t="s">
        <v>13</v>
      </c>
      <c r="M78" s="76" t="s">
        <v>14</v>
      </c>
    </row>
    <row r="79" spans="1:13" ht="78.75" customHeight="1" thickBot="1" x14ac:dyDescent="0.25">
      <c r="A79" s="83"/>
      <c r="B79" s="86"/>
      <c r="C79" s="80"/>
      <c r="D79" s="4" t="s">
        <v>6</v>
      </c>
      <c r="E79" s="4" t="s">
        <v>15</v>
      </c>
      <c r="F79" s="4" t="s">
        <v>6</v>
      </c>
      <c r="G79" s="4" t="s">
        <v>16</v>
      </c>
      <c r="H79" s="75"/>
      <c r="I79" s="75"/>
      <c r="J79" s="75"/>
      <c r="K79" s="75"/>
      <c r="L79" s="75"/>
      <c r="M79" s="77"/>
    </row>
    <row r="80" spans="1:13" x14ac:dyDescent="0.2">
      <c r="A80" s="64">
        <v>1</v>
      </c>
      <c r="B80" s="63" t="s">
        <v>17</v>
      </c>
      <c r="C80" s="13">
        <f t="shared" ref="C80:C108" si="6">D80+F80</f>
        <v>0</v>
      </c>
      <c r="D80" s="3"/>
      <c r="E80" s="3"/>
      <c r="F80" s="3"/>
      <c r="G80" s="3"/>
      <c r="H80" s="3"/>
      <c r="I80" s="3"/>
      <c r="J80" s="3"/>
      <c r="K80" s="3"/>
      <c r="L80" s="3"/>
      <c r="M80" s="15"/>
    </row>
    <row r="81" spans="1:13" x14ac:dyDescent="0.2">
      <c r="A81" s="64">
        <v>2</v>
      </c>
      <c r="B81" s="63" t="s">
        <v>18</v>
      </c>
      <c r="C81" s="13">
        <f t="shared" si="6"/>
        <v>0</v>
      </c>
      <c r="D81" s="3"/>
      <c r="E81" s="3"/>
      <c r="F81" s="3"/>
      <c r="G81" s="3"/>
      <c r="H81" s="3"/>
      <c r="I81" s="3"/>
      <c r="J81" s="3"/>
      <c r="K81" s="3"/>
      <c r="L81" s="3"/>
      <c r="M81" s="15"/>
    </row>
    <row r="82" spans="1:13" x14ac:dyDescent="0.2">
      <c r="A82" s="64">
        <v>3</v>
      </c>
      <c r="B82" s="63" t="s">
        <v>19</v>
      </c>
      <c r="C82" s="13">
        <f t="shared" si="6"/>
        <v>0</v>
      </c>
      <c r="D82" s="3"/>
      <c r="E82" s="3"/>
      <c r="F82" s="3"/>
      <c r="G82" s="3"/>
      <c r="H82" s="3"/>
      <c r="I82" s="3"/>
      <c r="J82" s="3"/>
      <c r="K82" s="3"/>
      <c r="L82" s="3"/>
      <c r="M82" s="15"/>
    </row>
    <row r="83" spans="1:13" x14ac:dyDescent="0.2">
      <c r="A83" s="64">
        <v>4</v>
      </c>
      <c r="B83" s="63" t="s">
        <v>20</v>
      </c>
      <c r="C83" s="13">
        <f t="shared" si="6"/>
        <v>0</v>
      </c>
      <c r="D83" s="3"/>
      <c r="E83" s="3"/>
      <c r="F83" s="3"/>
      <c r="G83" s="3"/>
      <c r="H83" s="3"/>
      <c r="I83" s="3"/>
      <c r="J83" s="3"/>
      <c r="K83" s="3"/>
      <c r="L83" s="3"/>
      <c r="M83" s="15"/>
    </row>
    <row r="84" spans="1:13" x14ac:dyDescent="0.2">
      <c r="A84" s="64">
        <v>5</v>
      </c>
      <c r="B84" s="63" t="s">
        <v>21</v>
      </c>
      <c r="C84" s="13">
        <f t="shared" si="6"/>
        <v>0</v>
      </c>
      <c r="D84" s="3"/>
      <c r="E84" s="3"/>
      <c r="F84" s="3"/>
      <c r="G84" s="3"/>
      <c r="H84" s="3"/>
      <c r="I84" s="3"/>
      <c r="J84" s="3"/>
      <c r="K84" s="3"/>
      <c r="L84" s="3"/>
      <c r="M84" s="15"/>
    </row>
    <row r="85" spans="1:13" x14ac:dyDescent="0.2">
      <c r="A85" s="64">
        <v>6</v>
      </c>
      <c r="B85" s="63" t="s">
        <v>22</v>
      </c>
      <c r="C85" s="13">
        <f t="shared" si="6"/>
        <v>0</v>
      </c>
      <c r="D85" s="3"/>
      <c r="E85" s="3"/>
      <c r="F85" s="3"/>
      <c r="G85" s="3"/>
      <c r="H85" s="3"/>
      <c r="I85" s="3"/>
      <c r="J85" s="3"/>
      <c r="K85" s="3"/>
      <c r="L85" s="3"/>
      <c r="M85" s="15"/>
    </row>
    <row r="86" spans="1:13" x14ac:dyDescent="0.2">
      <c r="A86" s="64">
        <v>7</v>
      </c>
      <c r="B86" s="63" t="s">
        <v>23</v>
      </c>
      <c r="C86" s="13">
        <f t="shared" si="6"/>
        <v>0</v>
      </c>
      <c r="D86" s="3"/>
      <c r="E86" s="3"/>
      <c r="F86" s="3"/>
      <c r="G86" s="3"/>
      <c r="H86" s="3"/>
      <c r="I86" s="3"/>
      <c r="J86" s="3"/>
      <c r="K86" s="3"/>
      <c r="L86" s="3"/>
      <c r="M86" s="15"/>
    </row>
    <row r="87" spans="1:13" x14ac:dyDescent="0.2">
      <c r="A87" s="1">
        <v>8</v>
      </c>
      <c r="B87" s="2" t="s">
        <v>24</v>
      </c>
      <c r="C87" s="13">
        <f t="shared" si="6"/>
        <v>0</v>
      </c>
      <c r="D87" s="3"/>
      <c r="E87" s="3"/>
      <c r="F87" s="3"/>
      <c r="G87" s="3"/>
      <c r="H87" s="3"/>
      <c r="I87" s="3"/>
      <c r="J87" s="3"/>
      <c r="K87" s="3"/>
      <c r="L87" s="3"/>
      <c r="M87" s="15"/>
    </row>
    <row r="88" spans="1:13" x14ac:dyDescent="0.2">
      <c r="A88" s="64">
        <v>9</v>
      </c>
      <c r="B88" s="63" t="s">
        <v>25</v>
      </c>
      <c r="C88" s="13">
        <f t="shared" si="6"/>
        <v>0</v>
      </c>
      <c r="D88" s="3"/>
      <c r="E88" s="3"/>
      <c r="F88" s="3"/>
      <c r="G88" s="3"/>
      <c r="H88" s="3"/>
      <c r="I88" s="3"/>
      <c r="J88" s="3"/>
      <c r="K88" s="3"/>
      <c r="L88" s="3"/>
      <c r="M88" s="15"/>
    </row>
    <row r="89" spans="1:13" x14ac:dyDescent="0.2">
      <c r="A89" s="64">
        <v>10</v>
      </c>
      <c r="B89" s="63" t="s">
        <v>26</v>
      </c>
      <c r="C89" s="34">
        <f t="shared" si="6"/>
        <v>0</v>
      </c>
      <c r="D89" s="3"/>
      <c r="E89" s="3"/>
      <c r="F89" s="3"/>
      <c r="G89" s="3"/>
      <c r="H89" s="3"/>
      <c r="I89" s="3"/>
      <c r="J89" s="3"/>
      <c r="K89" s="3"/>
      <c r="L89" s="3"/>
      <c r="M89" s="15"/>
    </row>
    <row r="90" spans="1:13" x14ac:dyDescent="0.2">
      <c r="A90" s="64">
        <v>11</v>
      </c>
      <c r="B90" s="63" t="s">
        <v>27</v>
      </c>
      <c r="C90" s="13">
        <f t="shared" si="6"/>
        <v>0</v>
      </c>
      <c r="D90" s="3"/>
      <c r="E90" s="3"/>
      <c r="F90" s="3"/>
      <c r="G90" s="3"/>
      <c r="H90" s="3"/>
      <c r="I90" s="3"/>
      <c r="J90" s="3"/>
      <c r="K90" s="3"/>
      <c r="L90" s="3"/>
      <c r="M90" s="15"/>
    </row>
    <row r="91" spans="1:13" x14ac:dyDescent="0.2">
      <c r="A91" s="64">
        <v>12</v>
      </c>
      <c r="B91" s="63" t="s">
        <v>28</v>
      </c>
      <c r="C91" s="13">
        <f t="shared" si="6"/>
        <v>0</v>
      </c>
      <c r="D91" s="3"/>
      <c r="E91" s="3"/>
      <c r="F91" s="3"/>
      <c r="G91" s="3"/>
      <c r="H91" s="3"/>
      <c r="I91" s="3"/>
      <c r="J91" s="3"/>
      <c r="K91" s="3"/>
      <c r="L91" s="3"/>
      <c r="M91" s="15"/>
    </row>
    <row r="92" spans="1:13" x14ac:dyDescent="0.2">
      <c r="A92" s="64">
        <v>13</v>
      </c>
      <c r="B92" s="63" t="s">
        <v>29</v>
      </c>
      <c r="C92" s="13">
        <v>3</v>
      </c>
      <c r="D92" s="3"/>
      <c r="E92" s="3"/>
      <c r="F92" s="3"/>
      <c r="G92" s="3"/>
      <c r="H92" s="3"/>
      <c r="I92" s="3"/>
      <c r="J92" s="3"/>
      <c r="K92" s="3"/>
      <c r="L92" s="3"/>
      <c r="M92" s="15"/>
    </row>
    <row r="93" spans="1:13" x14ac:dyDescent="0.2">
      <c r="A93" s="1">
        <v>14</v>
      </c>
      <c r="B93" s="2" t="s">
        <v>30</v>
      </c>
      <c r="C93" s="13">
        <f t="shared" si="6"/>
        <v>0</v>
      </c>
      <c r="D93" s="3"/>
      <c r="E93" s="3"/>
      <c r="F93" s="3"/>
      <c r="G93" s="3"/>
      <c r="H93" s="3"/>
      <c r="I93" s="3"/>
      <c r="J93" s="3"/>
      <c r="K93" s="3"/>
      <c r="L93" s="3"/>
      <c r="M93" s="15"/>
    </row>
    <row r="94" spans="1:13" x14ac:dyDescent="0.2">
      <c r="A94" s="1">
        <v>15</v>
      </c>
      <c r="B94" s="2" t="s">
        <v>31</v>
      </c>
      <c r="C94" s="13">
        <f t="shared" si="6"/>
        <v>0</v>
      </c>
      <c r="D94" s="3"/>
      <c r="E94" s="3"/>
      <c r="F94" s="3"/>
      <c r="G94" s="3"/>
      <c r="H94" s="3"/>
      <c r="I94" s="3"/>
      <c r="J94" s="3"/>
      <c r="K94" s="3"/>
      <c r="L94" s="3"/>
      <c r="M94" s="15"/>
    </row>
    <row r="95" spans="1:13" x14ac:dyDescent="0.2">
      <c r="A95" s="1">
        <v>16</v>
      </c>
      <c r="B95" s="2" t="s">
        <v>32</v>
      </c>
      <c r="C95" s="13">
        <f t="shared" si="6"/>
        <v>0</v>
      </c>
      <c r="D95" s="3"/>
      <c r="E95" s="3"/>
      <c r="F95" s="3"/>
      <c r="G95" s="3"/>
      <c r="H95" s="3"/>
      <c r="I95" s="3"/>
      <c r="J95" s="3"/>
      <c r="K95" s="3"/>
      <c r="L95" s="3"/>
      <c r="M95" s="15"/>
    </row>
    <row r="96" spans="1:13" x14ac:dyDescent="0.2">
      <c r="A96" s="64">
        <v>17</v>
      </c>
      <c r="B96" s="63" t="s">
        <v>33</v>
      </c>
      <c r="C96" s="13">
        <f t="shared" si="6"/>
        <v>0</v>
      </c>
      <c r="D96" s="3"/>
      <c r="E96" s="3"/>
      <c r="F96" s="3"/>
      <c r="G96" s="3"/>
      <c r="H96" s="3"/>
      <c r="I96" s="3"/>
      <c r="J96" s="3"/>
      <c r="K96" s="3"/>
      <c r="L96" s="3"/>
      <c r="M96" s="15"/>
    </row>
    <row r="97" spans="1:13" x14ac:dyDescent="0.2">
      <c r="A97" s="64">
        <v>18</v>
      </c>
      <c r="B97" s="63" t="s">
        <v>34</v>
      </c>
      <c r="C97" s="13">
        <f t="shared" si="6"/>
        <v>0</v>
      </c>
      <c r="D97" s="3"/>
      <c r="E97" s="3"/>
      <c r="F97" s="3"/>
      <c r="G97" s="3"/>
      <c r="H97" s="3"/>
      <c r="I97" s="3"/>
      <c r="J97" s="3"/>
      <c r="K97" s="3"/>
      <c r="L97" s="3"/>
      <c r="M97" s="15"/>
    </row>
    <row r="98" spans="1:13" x14ac:dyDescent="0.2">
      <c r="A98" s="1">
        <v>19</v>
      </c>
      <c r="B98" s="2" t="s">
        <v>35</v>
      </c>
      <c r="C98" s="13">
        <f t="shared" si="6"/>
        <v>0</v>
      </c>
      <c r="D98" s="3"/>
      <c r="E98" s="3"/>
      <c r="F98" s="3"/>
      <c r="G98" s="3"/>
      <c r="H98" s="3"/>
      <c r="I98" s="3"/>
      <c r="J98" s="3"/>
      <c r="K98" s="3"/>
      <c r="L98" s="3"/>
      <c r="M98" s="15"/>
    </row>
    <row r="99" spans="1:13" x14ac:dyDescent="0.2">
      <c r="A99" s="64">
        <v>20</v>
      </c>
      <c r="B99" s="63" t="s">
        <v>36</v>
      </c>
      <c r="C99" s="13">
        <f t="shared" si="6"/>
        <v>0</v>
      </c>
      <c r="D99" s="3"/>
      <c r="E99" s="3"/>
      <c r="F99" s="3"/>
      <c r="G99" s="3"/>
      <c r="H99" s="3"/>
      <c r="I99" s="3"/>
      <c r="J99" s="3"/>
      <c r="K99" s="3"/>
      <c r="L99" s="3"/>
      <c r="M99" s="15"/>
    </row>
    <row r="100" spans="1:13" x14ac:dyDescent="0.2">
      <c r="A100" s="64">
        <v>21</v>
      </c>
      <c r="B100" s="63" t="s">
        <v>37</v>
      </c>
      <c r="C100" s="13">
        <f t="shared" si="6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15"/>
    </row>
    <row r="101" spans="1:13" x14ac:dyDescent="0.2">
      <c r="A101" s="64">
        <v>22</v>
      </c>
      <c r="B101" s="63" t="s">
        <v>38</v>
      </c>
      <c r="C101" s="13">
        <f t="shared" si="6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15"/>
    </row>
    <row r="102" spans="1:13" x14ac:dyDescent="0.2">
      <c r="A102" s="64">
        <v>23</v>
      </c>
      <c r="B102" s="63" t="s">
        <v>39</v>
      </c>
      <c r="C102" s="13">
        <f t="shared" si="6"/>
        <v>0</v>
      </c>
      <c r="D102" s="3"/>
      <c r="E102" s="3"/>
      <c r="F102" s="3"/>
      <c r="G102" s="3"/>
      <c r="H102" s="3"/>
      <c r="I102" s="3"/>
      <c r="J102" s="3"/>
      <c r="K102" s="3"/>
      <c r="L102" s="3"/>
      <c r="M102" s="15"/>
    </row>
    <row r="103" spans="1:13" x14ac:dyDescent="0.2">
      <c r="A103" s="64">
        <v>24</v>
      </c>
      <c r="B103" s="63" t="s">
        <v>40</v>
      </c>
      <c r="C103" s="13">
        <f t="shared" si="6"/>
        <v>0</v>
      </c>
      <c r="D103" s="3"/>
      <c r="E103" s="3"/>
      <c r="F103" s="3"/>
      <c r="G103" s="3"/>
      <c r="H103" s="3"/>
      <c r="I103" s="3"/>
      <c r="J103" s="3"/>
      <c r="K103" s="3"/>
      <c r="L103" s="3"/>
      <c r="M103" s="15"/>
    </row>
    <row r="104" spans="1:13" x14ac:dyDescent="0.2">
      <c r="A104" s="64">
        <v>25</v>
      </c>
      <c r="B104" s="63" t="s">
        <v>41</v>
      </c>
      <c r="C104" s="13">
        <f t="shared" si="6"/>
        <v>0</v>
      </c>
      <c r="D104" s="3"/>
      <c r="E104" s="3"/>
      <c r="F104" s="3"/>
      <c r="G104" s="3"/>
      <c r="H104" s="3"/>
      <c r="I104" s="3"/>
      <c r="J104" s="3"/>
      <c r="K104" s="3"/>
      <c r="L104" s="3"/>
      <c r="M104" s="15"/>
    </row>
    <row r="105" spans="1:13" x14ac:dyDescent="0.2">
      <c r="A105" s="64">
        <v>26</v>
      </c>
      <c r="B105" s="49" t="s">
        <v>42</v>
      </c>
      <c r="C105" s="13">
        <f t="shared" si="6"/>
        <v>0</v>
      </c>
      <c r="D105" s="3"/>
      <c r="E105" s="3"/>
      <c r="F105" s="3"/>
      <c r="G105" s="3"/>
      <c r="H105" s="3"/>
      <c r="I105" s="3"/>
      <c r="J105" s="3"/>
      <c r="K105" s="3"/>
      <c r="L105" s="3"/>
      <c r="M105" s="15"/>
    </row>
    <row r="106" spans="1:13" x14ac:dyDescent="0.2">
      <c r="A106" s="64">
        <v>27</v>
      </c>
      <c r="B106" s="50" t="s">
        <v>43</v>
      </c>
      <c r="C106" s="13">
        <f t="shared" si="6"/>
        <v>0</v>
      </c>
      <c r="D106" s="3"/>
      <c r="E106" s="3"/>
      <c r="F106" s="3"/>
      <c r="G106" s="3"/>
      <c r="H106" s="3"/>
      <c r="I106" s="3"/>
      <c r="J106" s="3"/>
      <c r="K106" s="3"/>
      <c r="L106" s="3"/>
      <c r="M106" s="15"/>
    </row>
    <row r="107" spans="1:13" x14ac:dyDescent="0.2">
      <c r="A107" s="64">
        <v>28</v>
      </c>
      <c r="B107" s="50" t="s">
        <v>44</v>
      </c>
      <c r="C107" s="13">
        <f t="shared" si="6"/>
        <v>0</v>
      </c>
      <c r="D107" s="3"/>
      <c r="E107" s="3"/>
      <c r="F107" s="3"/>
      <c r="G107" s="3"/>
      <c r="H107" s="3"/>
      <c r="I107" s="3"/>
      <c r="J107" s="3"/>
      <c r="K107" s="3"/>
      <c r="L107" s="3"/>
      <c r="M107" s="15"/>
    </row>
    <row r="108" spans="1:13" ht="13.5" thickBot="1" x14ac:dyDescent="0.25">
      <c r="A108" s="64">
        <v>29</v>
      </c>
      <c r="B108" s="50" t="s">
        <v>45</v>
      </c>
      <c r="C108" s="16">
        <f t="shared" si="6"/>
        <v>0</v>
      </c>
      <c r="D108" s="6"/>
      <c r="E108" s="6"/>
      <c r="F108" s="6"/>
      <c r="G108" s="6"/>
      <c r="H108" s="6"/>
      <c r="I108" s="6"/>
      <c r="J108" s="6"/>
      <c r="K108" s="6"/>
      <c r="L108" s="6"/>
      <c r="M108" s="17"/>
    </row>
    <row r="109" spans="1:13" ht="13.5" thickBot="1" x14ac:dyDescent="0.25">
      <c r="A109" s="87" t="s">
        <v>46</v>
      </c>
      <c r="B109" s="88"/>
      <c r="C109" s="7">
        <f t="shared" ref="C109:M109" si="7">SUM(C80:C108)</f>
        <v>3</v>
      </c>
      <c r="D109" s="8">
        <f t="shared" si="7"/>
        <v>0</v>
      </c>
      <c r="E109" s="8">
        <f t="shared" si="7"/>
        <v>0</v>
      </c>
      <c r="F109" s="8">
        <f t="shared" si="7"/>
        <v>0</v>
      </c>
      <c r="G109" s="8">
        <f t="shared" si="7"/>
        <v>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89" t="s">
        <v>47</v>
      </c>
      <c r="B110" s="90"/>
      <c r="C110" s="10">
        <f t="shared" ref="C110:M110" si="8">SUM(C80:C104)</f>
        <v>3</v>
      </c>
      <c r="D110" s="11">
        <f t="shared" si="8"/>
        <v>0</v>
      </c>
      <c r="E110" s="11">
        <f t="shared" si="8"/>
        <v>0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68" t="s">
        <v>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1:13" ht="16.5" thickBot="1" x14ac:dyDescent="0.3">
      <c r="A113" s="71" t="s">
        <v>50</v>
      </c>
      <c r="B113" s="70"/>
    </row>
    <row r="114" spans="1:13" ht="28.5" customHeight="1" x14ac:dyDescent="0.2">
      <c r="A114" s="81" t="s">
        <v>2</v>
      </c>
      <c r="B114" s="84" t="s">
        <v>3</v>
      </c>
      <c r="C114" s="78" t="s">
        <v>4</v>
      </c>
      <c r="D114" s="72"/>
      <c r="E114" s="72"/>
      <c r="F114" s="72"/>
      <c r="G114" s="72"/>
      <c r="H114" s="72" t="s">
        <v>5</v>
      </c>
      <c r="I114" s="72"/>
      <c r="J114" s="72"/>
      <c r="K114" s="72"/>
      <c r="L114" s="72"/>
      <c r="M114" s="73"/>
    </row>
    <row r="115" spans="1:13" ht="39" customHeight="1" x14ac:dyDescent="0.2">
      <c r="A115" s="82"/>
      <c r="B115" s="85"/>
      <c r="C115" s="79" t="s">
        <v>6</v>
      </c>
      <c r="D115" s="91" t="s">
        <v>7</v>
      </c>
      <c r="E115" s="91"/>
      <c r="F115" s="91" t="s">
        <v>8</v>
      </c>
      <c r="G115" s="91"/>
      <c r="H115" s="74" t="s">
        <v>9</v>
      </c>
      <c r="I115" s="74" t="s">
        <v>10</v>
      </c>
      <c r="J115" s="74" t="s">
        <v>11</v>
      </c>
      <c r="K115" s="74" t="s">
        <v>12</v>
      </c>
      <c r="L115" s="74" t="s">
        <v>13</v>
      </c>
      <c r="M115" s="76" t="s">
        <v>14</v>
      </c>
    </row>
    <row r="116" spans="1:13" ht="78" customHeight="1" thickBot="1" x14ac:dyDescent="0.25">
      <c r="A116" s="83"/>
      <c r="B116" s="86"/>
      <c r="C116" s="80"/>
      <c r="D116" s="4" t="s">
        <v>6</v>
      </c>
      <c r="E116" s="4" t="s">
        <v>15</v>
      </c>
      <c r="F116" s="4" t="s">
        <v>6</v>
      </c>
      <c r="G116" s="4" t="s">
        <v>16</v>
      </c>
      <c r="H116" s="75"/>
      <c r="I116" s="75"/>
      <c r="J116" s="75"/>
      <c r="K116" s="75"/>
      <c r="L116" s="75"/>
      <c r="M116" s="77"/>
    </row>
    <row r="117" spans="1:13" x14ac:dyDescent="0.2">
      <c r="A117" s="64">
        <v>1</v>
      </c>
      <c r="B117" s="63" t="s">
        <v>17</v>
      </c>
      <c r="C117" s="13">
        <f t="shared" ref="C117:C145" si="9">D117+F117</f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15"/>
    </row>
    <row r="118" spans="1:13" x14ac:dyDescent="0.2">
      <c r="A118" s="64">
        <v>2</v>
      </c>
      <c r="B118" s="63" t="s">
        <v>18</v>
      </c>
      <c r="C118" s="13">
        <f t="shared" si="9"/>
        <v>0</v>
      </c>
      <c r="D118" s="3"/>
      <c r="E118" s="3"/>
      <c r="F118" s="3"/>
      <c r="G118" s="3"/>
      <c r="H118" s="3"/>
      <c r="I118" s="3"/>
      <c r="J118" s="3"/>
      <c r="K118" s="3"/>
      <c r="L118" s="3"/>
      <c r="M118" s="15"/>
    </row>
    <row r="119" spans="1:13" x14ac:dyDescent="0.2">
      <c r="A119" s="64">
        <v>3</v>
      </c>
      <c r="B119" s="63" t="s">
        <v>19</v>
      </c>
      <c r="C119" s="13">
        <f t="shared" si="9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15"/>
    </row>
    <row r="120" spans="1:13" x14ac:dyDescent="0.2">
      <c r="A120" s="64">
        <v>4</v>
      </c>
      <c r="B120" s="63" t="s">
        <v>20</v>
      </c>
      <c r="C120" s="13">
        <f t="shared" si="9"/>
        <v>0</v>
      </c>
      <c r="D120" s="3"/>
      <c r="E120" s="3"/>
      <c r="F120" s="3"/>
      <c r="G120" s="3"/>
      <c r="H120" s="3"/>
      <c r="I120" s="3"/>
      <c r="J120" s="3"/>
      <c r="K120" s="3"/>
      <c r="L120" s="3"/>
      <c r="M120" s="15"/>
    </row>
    <row r="121" spans="1:13" x14ac:dyDescent="0.2">
      <c r="A121" s="64">
        <v>5</v>
      </c>
      <c r="B121" s="63" t="s">
        <v>21</v>
      </c>
      <c r="C121" s="13">
        <f t="shared" si="9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15"/>
    </row>
    <row r="122" spans="1:13" x14ac:dyDescent="0.2">
      <c r="A122" s="64">
        <v>6</v>
      </c>
      <c r="B122" s="63" t="s">
        <v>22</v>
      </c>
      <c r="C122" s="13">
        <f t="shared" si="9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15"/>
    </row>
    <row r="123" spans="1:13" x14ac:dyDescent="0.2">
      <c r="A123" s="64">
        <v>7</v>
      </c>
      <c r="B123" s="63" t="s">
        <v>23</v>
      </c>
      <c r="C123" s="13">
        <f t="shared" si="9"/>
        <v>0</v>
      </c>
      <c r="D123" s="3"/>
      <c r="E123" s="3"/>
      <c r="F123" s="3"/>
      <c r="G123" s="3"/>
      <c r="H123" s="3"/>
      <c r="I123" s="3"/>
      <c r="J123" s="3"/>
      <c r="K123" s="3"/>
      <c r="L123" s="3"/>
      <c r="M123" s="15"/>
    </row>
    <row r="124" spans="1:13" x14ac:dyDescent="0.2">
      <c r="A124" s="1">
        <v>8</v>
      </c>
      <c r="B124" s="2" t="s">
        <v>24</v>
      </c>
      <c r="C124" s="13">
        <f t="shared" si="9"/>
        <v>0</v>
      </c>
      <c r="D124" s="3"/>
      <c r="E124" s="3"/>
      <c r="F124" s="3"/>
      <c r="G124" s="3"/>
      <c r="H124" s="3"/>
      <c r="I124" s="3"/>
      <c r="J124" s="3"/>
      <c r="K124" s="3"/>
      <c r="L124" s="3"/>
      <c r="M124" s="15"/>
    </row>
    <row r="125" spans="1:13" x14ac:dyDescent="0.2">
      <c r="A125" s="64">
        <v>9</v>
      </c>
      <c r="B125" s="63" t="s">
        <v>25</v>
      </c>
      <c r="C125" s="13">
        <f t="shared" si="9"/>
        <v>0</v>
      </c>
      <c r="D125" s="3"/>
      <c r="E125" s="3"/>
      <c r="F125" s="3"/>
      <c r="G125" s="3"/>
      <c r="H125" s="3"/>
      <c r="I125" s="3"/>
      <c r="J125" s="3"/>
      <c r="K125" s="3"/>
      <c r="L125" s="3"/>
      <c r="M125" s="15"/>
    </row>
    <row r="126" spans="1:13" x14ac:dyDescent="0.2">
      <c r="A126" s="64">
        <v>10</v>
      </c>
      <c r="B126" s="63" t="s">
        <v>26</v>
      </c>
      <c r="C126" s="13">
        <f t="shared" si="9"/>
        <v>0</v>
      </c>
      <c r="D126" s="3"/>
      <c r="E126" s="3"/>
      <c r="F126" s="3"/>
      <c r="G126" s="3"/>
      <c r="H126" s="3"/>
      <c r="I126" s="3"/>
      <c r="J126" s="3"/>
      <c r="K126" s="3"/>
      <c r="L126" s="3"/>
      <c r="M126" s="15"/>
    </row>
    <row r="127" spans="1:13" x14ac:dyDescent="0.2">
      <c r="A127" s="64">
        <v>11</v>
      </c>
      <c r="B127" s="63" t="s">
        <v>27</v>
      </c>
      <c r="C127" s="13">
        <f t="shared" si="9"/>
        <v>0</v>
      </c>
      <c r="D127" s="3"/>
      <c r="E127" s="3"/>
      <c r="F127" s="3"/>
      <c r="G127" s="3"/>
      <c r="H127" s="3"/>
      <c r="I127" s="3"/>
      <c r="J127" s="3"/>
      <c r="K127" s="3"/>
      <c r="L127" s="3"/>
      <c r="M127" s="15"/>
    </row>
    <row r="128" spans="1:13" x14ac:dyDescent="0.2">
      <c r="A128" s="64">
        <v>12</v>
      </c>
      <c r="B128" s="63" t="s">
        <v>28</v>
      </c>
      <c r="C128" s="13">
        <f t="shared" si="9"/>
        <v>0</v>
      </c>
      <c r="D128" s="3"/>
      <c r="E128" s="3"/>
      <c r="F128" s="3"/>
      <c r="G128" s="3"/>
      <c r="H128" s="3"/>
      <c r="I128" s="3"/>
      <c r="J128" s="3"/>
      <c r="K128" s="3"/>
      <c r="L128" s="3"/>
      <c r="M128" s="15"/>
    </row>
    <row r="129" spans="1:14" x14ac:dyDescent="0.2">
      <c r="A129" s="64">
        <v>13</v>
      </c>
      <c r="B129" s="63" t="s">
        <v>29</v>
      </c>
      <c r="C129" s="13">
        <f t="shared" si="9"/>
        <v>0</v>
      </c>
      <c r="D129" s="3"/>
      <c r="E129" s="3"/>
      <c r="F129" s="3"/>
      <c r="G129" s="3"/>
      <c r="H129" s="3"/>
      <c r="I129" s="3"/>
      <c r="J129" s="3"/>
      <c r="K129" s="3"/>
      <c r="L129" s="3"/>
      <c r="M129" s="15"/>
    </row>
    <row r="130" spans="1:14" x14ac:dyDescent="0.2">
      <c r="A130" s="1">
        <v>14</v>
      </c>
      <c r="B130" s="2" t="s">
        <v>30</v>
      </c>
      <c r="C130" s="13">
        <f t="shared" si="9"/>
        <v>0</v>
      </c>
      <c r="D130" s="3"/>
      <c r="E130" s="3"/>
      <c r="F130" s="3"/>
      <c r="G130" s="3"/>
      <c r="H130" s="3"/>
      <c r="I130" s="3"/>
      <c r="J130" s="3"/>
      <c r="K130" s="3"/>
      <c r="L130" s="3"/>
      <c r="M130" s="15"/>
    </row>
    <row r="131" spans="1:14" x14ac:dyDescent="0.2">
      <c r="A131" s="1">
        <v>15</v>
      </c>
      <c r="B131" s="2" t="s">
        <v>31</v>
      </c>
      <c r="C131" s="13">
        <f t="shared" si="9"/>
        <v>0</v>
      </c>
      <c r="D131" s="3"/>
      <c r="E131" s="3"/>
      <c r="F131" s="3"/>
      <c r="G131" s="3"/>
      <c r="H131" s="3"/>
      <c r="I131" s="3"/>
      <c r="J131" s="3"/>
      <c r="K131" s="3"/>
      <c r="L131" s="3"/>
      <c r="M131" s="15"/>
    </row>
    <row r="132" spans="1:14" x14ac:dyDescent="0.2">
      <c r="A132" s="1">
        <v>16</v>
      </c>
      <c r="B132" s="2" t="s">
        <v>32</v>
      </c>
      <c r="C132" s="13">
        <f t="shared" si="9"/>
        <v>0</v>
      </c>
      <c r="D132" s="3"/>
      <c r="E132" s="3"/>
      <c r="F132" s="3"/>
      <c r="G132" s="3"/>
      <c r="H132" s="3"/>
      <c r="I132" s="3"/>
      <c r="J132" s="3"/>
      <c r="K132" s="3"/>
      <c r="L132" s="3"/>
      <c r="M132" s="15"/>
    </row>
    <row r="133" spans="1:14" x14ac:dyDescent="0.2">
      <c r="A133" s="64">
        <v>17</v>
      </c>
      <c r="B133" s="63" t="s">
        <v>33</v>
      </c>
      <c r="C133" s="13">
        <f t="shared" si="9"/>
        <v>0</v>
      </c>
      <c r="D133" s="3"/>
      <c r="E133" s="3"/>
      <c r="F133" s="3"/>
      <c r="G133" s="3"/>
      <c r="H133" s="3"/>
      <c r="I133" s="3"/>
      <c r="J133" s="3"/>
      <c r="K133" s="3"/>
      <c r="L133" s="3"/>
      <c r="M133" s="15"/>
    </row>
    <row r="134" spans="1:14" x14ac:dyDescent="0.2">
      <c r="A134" s="64">
        <v>18</v>
      </c>
      <c r="B134" s="63" t="s">
        <v>34</v>
      </c>
      <c r="C134" s="13">
        <f t="shared" si="9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15"/>
    </row>
    <row r="135" spans="1:14" x14ac:dyDescent="0.2">
      <c r="A135" s="1">
        <v>19</v>
      </c>
      <c r="B135" s="2" t="s">
        <v>35</v>
      </c>
      <c r="C135" s="13">
        <f t="shared" si="9"/>
        <v>0</v>
      </c>
      <c r="D135" s="3"/>
      <c r="E135" s="3"/>
      <c r="F135" s="3"/>
      <c r="G135" s="3"/>
      <c r="H135" s="3"/>
      <c r="I135" s="3"/>
      <c r="J135" s="3"/>
      <c r="K135" s="3"/>
      <c r="L135" s="3"/>
      <c r="M135" s="15"/>
      <c r="N135" s="35"/>
    </row>
    <row r="136" spans="1:14" x14ac:dyDescent="0.2">
      <c r="A136" s="64">
        <v>20</v>
      </c>
      <c r="B136" s="63" t="s">
        <v>36</v>
      </c>
      <c r="C136" s="13">
        <f t="shared" si="9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15"/>
    </row>
    <row r="137" spans="1:14" x14ac:dyDescent="0.2">
      <c r="A137" s="64">
        <v>21</v>
      </c>
      <c r="B137" s="63" t="s">
        <v>37</v>
      </c>
      <c r="C137" s="13">
        <f t="shared" si="9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15"/>
    </row>
    <row r="138" spans="1:14" x14ac:dyDescent="0.2">
      <c r="A138" s="64">
        <v>22</v>
      </c>
      <c r="B138" s="63" t="s">
        <v>38</v>
      </c>
      <c r="C138" s="13">
        <f t="shared" si="9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15"/>
    </row>
    <row r="139" spans="1:14" x14ac:dyDescent="0.2">
      <c r="A139" s="64">
        <v>23</v>
      </c>
      <c r="B139" s="63" t="s">
        <v>39</v>
      </c>
      <c r="C139" s="13">
        <f t="shared" si="9"/>
        <v>0</v>
      </c>
      <c r="D139" s="3"/>
      <c r="E139" s="3"/>
      <c r="F139" s="3"/>
      <c r="G139" s="3"/>
      <c r="H139" s="3"/>
      <c r="I139" s="3"/>
      <c r="J139" s="3"/>
      <c r="K139" s="3"/>
      <c r="L139" s="3"/>
      <c r="M139" s="15"/>
    </row>
    <row r="140" spans="1:14" x14ac:dyDescent="0.2">
      <c r="A140" s="64">
        <v>24</v>
      </c>
      <c r="B140" s="63" t="s">
        <v>40</v>
      </c>
      <c r="C140" s="3">
        <f t="shared" si="9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15"/>
    </row>
    <row r="141" spans="1:14" x14ac:dyDescent="0.2">
      <c r="A141" s="64">
        <v>25</v>
      </c>
      <c r="B141" s="63" t="s">
        <v>41</v>
      </c>
      <c r="C141" s="13">
        <f t="shared" si="9"/>
        <v>0</v>
      </c>
      <c r="D141" s="3"/>
      <c r="E141" s="3"/>
      <c r="F141" s="3"/>
      <c r="G141" s="3"/>
      <c r="H141" s="3"/>
      <c r="I141" s="3"/>
      <c r="J141" s="3"/>
      <c r="K141" s="3"/>
      <c r="L141" s="3"/>
      <c r="M141" s="15"/>
    </row>
    <row r="142" spans="1:14" ht="14.25" customHeight="1" x14ac:dyDescent="0.2">
      <c r="A142" s="64">
        <v>26</v>
      </c>
      <c r="B142" s="49" t="s">
        <v>42</v>
      </c>
      <c r="C142" s="13">
        <f t="shared" si="9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15"/>
    </row>
    <row r="143" spans="1:14" ht="14.25" customHeight="1" x14ac:dyDescent="0.2">
      <c r="A143" s="64">
        <v>27</v>
      </c>
      <c r="B143" s="50" t="s">
        <v>43</v>
      </c>
      <c r="C143" s="13">
        <f t="shared" si="9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17"/>
    </row>
    <row r="144" spans="1:14" ht="14.25" customHeight="1" x14ac:dyDescent="0.2">
      <c r="A144" s="64">
        <v>28</v>
      </c>
      <c r="B144" s="50" t="s">
        <v>44</v>
      </c>
      <c r="C144" s="13">
        <f t="shared" si="9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17"/>
    </row>
    <row r="145" spans="1:13" ht="14.25" customHeight="1" thickBot="1" x14ac:dyDescent="0.25">
      <c r="A145" s="64">
        <v>29</v>
      </c>
      <c r="B145" s="50" t="s">
        <v>45</v>
      </c>
      <c r="C145" s="16">
        <f t="shared" si="9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17"/>
    </row>
    <row r="146" spans="1:13" ht="13.5" thickBot="1" x14ac:dyDescent="0.25">
      <c r="A146" s="87" t="s">
        <v>46</v>
      </c>
      <c r="B146" s="88"/>
      <c r="C146" s="7">
        <f t="shared" ref="C146:M146" si="10">SUM(C117:C145)</f>
        <v>0</v>
      </c>
      <c r="D146" s="8">
        <f t="shared" si="10"/>
        <v>0</v>
      </c>
      <c r="E146" s="8">
        <f t="shared" si="10"/>
        <v>0</v>
      </c>
      <c r="F146" s="8">
        <f t="shared" si="10"/>
        <v>0</v>
      </c>
      <c r="G146" s="8">
        <f t="shared" si="10"/>
        <v>0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89" t="s">
        <v>47</v>
      </c>
      <c r="B147" s="90"/>
      <c r="C147" s="10">
        <f t="shared" ref="C147:M147" si="11">SUM(C117:C141)</f>
        <v>0</v>
      </c>
      <c r="D147" s="11">
        <f t="shared" si="11"/>
        <v>0</v>
      </c>
      <c r="E147" s="11">
        <f t="shared" si="11"/>
        <v>0</v>
      </c>
      <c r="F147" s="11">
        <f t="shared" si="11"/>
        <v>0</v>
      </c>
      <c r="G147" s="11">
        <f t="shared" si="11"/>
        <v>0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68" t="s">
        <v>0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</row>
    <row r="150" spans="1:13" ht="16.5" thickBot="1" x14ac:dyDescent="0.3">
      <c r="A150" s="71" t="s">
        <v>51</v>
      </c>
      <c r="B150" s="70"/>
    </row>
    <row r="151" spans="1:13" ht="26.25" customHeight="1" x14ac:dyDescent="0.2">
      <c r="A151" s="81" t="s">
        <v>2</v>
      </c>
      <c r="B151" s="84" t="s">
        <v>3</v>
      </c>
      <c r="C151" s="78" t="s">
        <v>4</v>
      </c>
      <c r="D151" s="72"/>
      <c r="E151" s="72"/>
      <c r="F151" s="72"/>
      <c r="G151" s="72"/>
      <c r="H151" s="72" t="s">
        <v>5</v>
      </c>
      <c r="I151" s="72"/>
      <c r="J151" s="72"/>
      <c r="K151" s="72"/>
      <c r="L151" s="72"/>
      <c r="M151" s="73"/>
    </row>
    <row r="152" spans="1:13" ht="40.5" customHeight="1" x14ac:dyDescent="0.2">
      <c r="A152" s="82"/>
      <c r="B152" s="85"/>
      <c r="C152" s="79" t="s">
        <v>6</v>
      </c>
      <c r="D152" s="91" t="s">
        <v>7</v>
      </c>
      <c r="E152" s="91"/>
      <c r="F152" s="91" t="s">
        <v>8</v>
      </c>
      <c r="G152" s="91"/>
      <c r="H152" s="74" t="s">
        <v>9</v>
      </c>
      <c r="I152" s="74" t="s">
        <v>10</v>
      </c>
      <c r="J152" s="74" t="s">
        <v>11</v>
      </c>
      <c r="K152" s="74" t="s">
        <v>12</v>
      </c>
      <c r="L152" s="74" t="s">
        <v>13</v>
      </c>
      <c r="M152" s="76" t="s">
        <v>14</v>
      </c>
    </row>
    <row r="153" spans="1:13" ht="75.75" customHeight="1" thickBot="1" x14ac:dyDescent="0.25">
      <c r="A153" s="83"/>
      <c r="B153" s="86"/>
      <c r="C153" s="80"/>
      <c r="D153" s="4" t="s">
        <v>6</v>
      </c>
      <c r="E153" s="4" t="s">
        <v>15</v>
      </c>
      <c r="F153" s="4" t="s">
        <v>6</v>
      </c>
      <c r="G153" s="4" t="s">
        <v>16</v>
      </c>
      <c r="H153" s="75"/>
      <c r="I153" s="75"/>
      <c r="J153" s="75"/>
      <c r="K153" s="75"/>
      <c r="L153" s="75"/>
      <c r="M153" s="77"/>
    </row>
    <row r="154" spans="1:13" x14ac:dyDescent="0.2">
      <c r="A154" s="64">
        <v>1</v>
      </c>
      <c r="B154" s="63" t="s">
        <v>17</v>
      </c>
      <c r="C154" s="13">
        <f t="shared" ref="C154:C182" si="12">D154+F154</f>
        <v>0</v>
      </c>
      <c r="D154" s="5">
        <f t="shared" ref="D154:M154" si="13">D6+D43+D80+D117</f>
        <v>0</v>
      </c>
      <c r="E154" s="5">
        <f t="shared" si="13"/>
        <v>0</v>
      </c>
      <c r="F154" s="5">
        <f t="shared" si="13"/>
        <v>0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4">
        <v>2</v>
      </c>
      <c r="B155" s="63" t="s">
        <v>18</v>
      </c>
      <c r="C155" s="13">
        <f t="shared" si="12"/>
        <v>3</v>
      </c>
      <c r="D155" s="5">
        <f t="shared" ref="D155:M155" si="14">D7+D44+D81+D118</f>
        <v>0</v>
      </c>
      <c r="E155" s="5">
        <f t="shared" si="14"/>
        <v>0</v>
      </c>
      <c r="F155" s="5">
        <f t="shared" si="14"/>
        <v>3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4">
        <v>3</v>
      </c>
      <c r="B156" s="63" t="s">
        <v>19</v>
      </c>
      <c r="C156" s="13">
        <f t="shared" si="12"/>
        <v>9</v>
      </c>
      <c r="D156" s="5">
        <f t="shared" ref="D156:M156" si="15">D8+D45+D82+D119</f>
        <v>1</v>
      </c>
      <c r="E156" s="5">
        <f t="shared" si="15"/>
        <v>1</v>
      </c>
      <c r="F156" s="5">
        <f t="shared" si="15"/>
        <v>8</v>
      </c>
      <c r="G156" s="5">
        <f t="shared" si="15"/>
        <v>5</v>
      </c>
      <c r="H156" s="5">
        <f t="shared" si="15"/>
        <v>0</v>
      </c>
      <c r="I156" s="5">
        <f t="shared" si="15"/>
        <v>0</v>
      </c>
      <c r="J156" s="5">
        <f t="shared" si="15"/>
        <v>1</v>
      </c>
      <c r="K156" s="5">
        <f t="shared" si="15"/>
        <v>0</v>
      </c>
      <c r="L156" s="5">
        <f t="shared" si="15"/>
        <v>0</v>
      </c>
      <c r="M156" s="5">
        <f t="shared" si="15"/>
        <v>0</v>
      </c>
    </row>
    <row r="157" spans="1:13" x14ac:dyDescent="0.2">
      <c r="A157" s="64">
        <v>4</v>
      </c>
      <c r="B157" s="63" t="s">
        <v>20</v>
      </c>
      <c r="C157" s="13">
        <f t="shared" si="12"/>
        <v>0</v>
      </c>
      <c r="D157" s="5">
        <f t="shared" ref="D157:M157" si="16">D9+D46+D83+D120</f>
        <v>0</v>
      </c>
      <c r="E157" s="5">
        <f t="shared" si="16"/>
        <v>0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4">
        <v>5</v>
      </c>
      <c r="B158" s="63" t="s">
        <v>21</v>
      </c>
      <c r="C158" s="13">
        <f t="shared" si="12"/>
        <v>0</v>
      </c>
      <c r="D158" s="5">
        <f t="shared" ref="D158:M158" si="17">D10+D47+D84+D121</f>
        <v>0</v>
      </c>
      <c r="E158" s="5">
        <f t="shared" si="17"/>
        <v>0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4">
        <v>6</v>
      </c>
      <c r="B159" s="63" t="s">
        <v>22</v>
      </c>
      <c r="C159" s="13">
        <f t="shared" si="12"/>
        <v>4</v>
      </c>
      <c r="D159" s="5">
        <f t="shared" ref="D159:M159" si="18">D11+D48+D85+D122</f>
        <v>1</v>
      </c>
      <c r="E159" s="5">
        <f t="shared" si="18"/>
        <v>1</v>
      </c>
      <c r="F159" s="5">
        <f t="shared" si="18"/>
        <v>3</v>
      </c>
      <c r="G159" s="5">
        <f t="shared" si="18"/>
        <v>3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4">
        <v>7</v>
      </c>
      <c r="B160" s="63" t="s">
        <v>23</v>
      </c>
      <c r="C160" s="13">
        <f t="shared" si="12"/>
        <v>0</v>
      </c>
      <c r="D160" s="5">
        <f t="shared" ref="D160:M160" si="19">D12+D49+D86+D123</f>
        <v>0</v>
      </c>
      <c r="E160" s="5">
        <f t="shared" si="19"/>
        <v>0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1">
        <v>8</v>
      </c>
      <c r="B161" s="2" t="s">
        <v>24</v>
      </c>
      <c r="C161" s="13">
        <f t="shared" si="12"/>
        <v>0</v>
      </c>
      <c r="D161" s="5">
        <f t="shared" ref="D161:M161" si="20">D13+D50+D87+D124</f>
        <v>0</v>
      </c>
      <c r="E161" s="5">
        <f t="shared" si="20"/>
        <v>0</v>
      </c>
      <c r="F161" s="5">
        <f t="shared" si="20"/>
        <v>0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4">
        <v>9</v>
      </c>
      <c r="B162" s="63" t="s">
        <v>25</v>
      </c>
      <c r="C162" s="13">
        <f t="shared" si="12"/>
        <v>0</v>
      </c>
      <c r="D162" s="5">
        <f t="shared" ref="D162:M162" si="21">D14+D51+D88+D125</f>
        <v>0</v>
      </c>
      <c r="E162" s="5">
        <f t="shared" si="21"/>
        <v>0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4">
        <v>10</v>
      </c>
      <c r="B163" s="63" t="s">
        <v>26</v>
      </c>
      <c r="C163" s="13">
        <f t="shared" si="12"/>
        <v>0</v>
      </c>
      <c r="D163" s="5">
        <f t="shared" ref="D163:M163" si="22">D15+D52+D89+D126</f>
        <v>0</v>
      </c>
      <c r="E163" s="5">
        <f t="shared" si="22"/>
        <v>0</v>
      </c>
      <c r="F163" s="5">
        <f t="shared" si="22"/>
        <v>0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4">
        <v>11</v>
      </c>
      <c r="B164" s="63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4">
        <v>12</v>
      </c>
      <c r="B165" s="63" t="s">
        <v>28</v>
      </c>
      <c r="C165" s="13">
        <f t="shared" si="12"/>
        <v>0</v>
      </c>
      <c r="D165" s="5">
        <f t="shared" ref="D165:M165" si="24">D17+D54+D91+D128</f>
        <v>0</v>
      </c>
      <c r="E165" s="5">
        <f t="shared" si="24"/>
        <v>0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4">
        <v>13</v>
      </c>
      <c r="B166" s="63" t="s">
        <v>29</v>
      </c>
      <c r="C166" s="13">
        <f t="shared" si="12"/>
        <v>5</v>
      </c>
      <c r="D166" s="5">
        <f t="shared" ref="D166:M166" si="25">D18+D55+D92+D129</f>
        <v>1</v>
      </c>
      <c r="E166" s="5">
        <f t="shared" si="25"/>
        <v>1</v>
      </c>
      <c r="F166" s="5">
        <f t="shared" si="25"/>
        <v>4</v>
      </c>
      <c r="G166" s="5">
        <f t="shared" si="25"/>
        <v>4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1">
        <v>14</v>
      </c>
      <c r="B167" s="2" t="s">
        <v>30</v>
      </c>
      <c r="C167" s="13">
        <f t="shared" si="12"/>
        <v>13</v>
      </c>
      <c r="D167" s="5">
        <f t="shared" ref="D167:M167" si="26">D19+D56+D93+D130</f>
        <v>7</v>
      </c>
      <c r="E167" s="5">
        <f t="shared" si="26"/>
        <v>7</v>
      </c>
      <c r="F167" s="5">
        <f t="shared" si="26"/>
        <v>6</v>
      </c>
      <c r="G167" s="5">
        <f t="shared" si="26"/>
        <v>6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1</v>
      </c>
      <c r="M167" s="5">
        <f t="shared" si="26"/>
        <v>0</v>
      </c>
    </row>
    <row r="168" spans="1:13" x14ac:dyDescent="0.2">
      <c r="A168" s="1">
        <v>15</v>
      </c>
      <c r="B168" s="2" t="s">
        <v>31</v>
      </c>
      <c r="C168" s="13">
        <f t="shared" si="12"/>
        <v>0</v>
      </c>
      <c r="D168" s="5">
        <f t="shared" ref="D168:M168" si="27">D20+D57+D94+D131</f>
        <v>0</v>
      </c>
      <c r="E168" s="5">
        <f t="shared" si="27"/>
        <v>0</v>
      </c>
      <c r="F168" s="5">
        <f t="shared" si="27"/>
        <v>0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1">
        <v>16</v>
      </c>
      <c r="B169" s="2" t="s">
        <v>32</v>
      </c>
      <c r="C169" s="13">
        <f t="shared" si="12"/>
        <v>0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4">
        <v>17</v>
      </c>
      <c r="B170" s="63" t="s">
        <v>33</v>
      </c>
      <c r="C170" s="13">
        <f t="shared" si="12"/>
        <v>2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2</v>
      </c>
      <c r="G170" s="5">
        <f t="shared" si="29"/>
        <v>2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4">
        <v>18</v>
      </c>
      <c r="B171" s="63" t="s">
        <v>34</v>
      </c>
      <c r="C171" s="13">
        <f t="shared" si="12"/>
        <v>1</v>
      </c>
      <c r="D171" s="5">
        <f t="shared" ref="D171:M171" si="30">D23+D60+D97+D134</f>
        <v>0</v>
      </c>
      <c r="E171" s="5">
        <f t="shared" si="30"/>
        <v>0</v>
      </c>
      <c r="F171" s="5">
        <f t="shared" si="30"/>
        <v>1</v>
      </c>
      <c r="G171" s="5">
        <f t="shared" si="30"/>
        <v>1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1">
        <v>19</v>
      </c>
      <c r="B172" s="2" t="s">
        <v>35</v>
      </c>
      <c r="C172" s="13">
        <f t="shared" si="12"/>
        <v>3</v>
      </c>
      <c r="D172" s="5">
        <f t="shared" ref="D172:M172" si="31">D24+D61+D98+D135</f>
        <v>1</v>
      </c>
      <c r="E172" s="5">
        <f t="shared" si="31"/>
        <v>1</v>
      </c>
      <c r="F172" s="5">
        <f t="shared" si="31"/>
        <v>2</v>
      </c>
      <c r="G172" s="5">
        <f t="shared" si="31"/>
        <v>1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4">
        <v>20</v>
      </c>
      <c r="B173" s="63" t="s">
        <v>36</v>
      </c>
      <c r="C173" s="13">
        <f t="shared" si="12"/>
        <v>1</v>
      </c>
      <c r="D173" s="5">
        <f t="shared" ref="D173:M173" si="32">D25+D62+D99+D136</f>
        <v>0</v>
      </c>
      <c r="E173" s="5">
        <f t="shared" si="32"/>
        <v>0</v>
      </c>
      <c r="F173" s="5">
        <f t="shared" si="32"/>
        <v>1</v>
      </c>
      <c r="G173" s="5">
        <f t="shared" si="32"/>
        <v>1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4">
        <v>21</v>
      </c>
      <c r="B174" s="63" t="s">
        <v>37</v>
      </c>
      <c r="C174" s="13">
        <f t="shared" si="12"/>
        <v>0</v>
      </c>
      <c r="D174" s="5">
        <f t="shared" ref="D174:M174" si="33">D26+D63+D100+D137</f>
        <v>0</v>
      </c>
      <c r="E174" s="5">
        <f t="shared" si="33"/>
        <v>0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4">
        <v>22</v>
      </c>
      <c r="B175" s="63" t="s">
        <v>38</v>
      </c>
      <c r="C175" s="13">
        <f t="shared" si="12"/>
        <v>0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0</v>
      </c>
      <c r="G175" s="5">
        <f t="shared" si="34"/>
        <v>0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4">
        <v>23</v>
      </c>
      <c r="B176" s="63" t="s">
        <v>39</v>
      </c>
      <c r="C176" s="13">
        <f t="shared" si="12"/>
        <v>0</v>
      </c>
      <c r="D176" s="5">
        <f t="shared" ref="D176:M176" si="35">D28+D65+D102+D139</f>
        <v>0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4">
        <v>24</v>
      </c>
      <c r="B177" s="63" t="s">
        <v>40</v>
      </c>
      <c r="C177" s="13">
        <f t="shared" si="12"/>
        <v>3</v>
      </c>
      <c r="D177" s="5">
        <f t="shared" ref="D177:M177" si="36">D29+D66+D103+D140</f>
        <v>1</v>
      </c>
      <c r="E177" s="5">
        <f t="shared" si="36"/>
        <v>1</v>
      </c>
      <c r="F177" s="5">
        <f t="shared" si="36"/>
        <v>2</v>
      </c>
      <c r="G177" s="5">
        <f t="shared" si="36"/>
        <v>2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4">
        <v>25</v>
      </c>
      <c r="B178" s="63" t="s">
        <v>41</v>
      </c>
      <c r="C178" s="13">
        <f t="shared" si="12"/>
        <v>4</v>
      </c>
      <c r="D178" s="5">
        <f t="shared" ref="D178:M178" si="37">D30+D67+D104+D141</f>
        <v>0</v>
      </c>
      <c r="E178" s="5">
        <f t="shared" si="37"/>
        <v>0</v>
      </c>
      <c r="F178" s="5">
        <f t="shared" si="37"/>
        <v>4</v>
      </c>
      <c r="G178" s="5">
        <f t="shared" si="37"/>
        <v>2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4.25" customHeight="1" x14ac:dyDescent="0.2">
      <c r="A179" s="64">
        <v>26</v>
      </c>
      <c r="B179" s="49" t="s">
        <v>42</v>
      </c>
      <c r="C179" s="13">
        <f t="shared" si="12"/>
        <v>0</v>
      </c>
      <c r="D179" s="5">
        <f t="shared" ref="D179:M179" si="38">D31+D68+D105+D142</f>
        <v>0</v>
      </c>
      <c r="E179" s="5">
        <f t="shared" si="38"/>
        <v>0</v>
      </c>
      <c r="F179" s="5">
        <f t="shared" si="38"/>
        <v>0</v>
      </c>
      <c r="G179" s="5">
        <f t="shared" si="38"/>
        <v>0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4.25" customHeight="1" x14ac:dyDescent="0.2">
      <c r="A180" s="64">
        <v>27</v>
      </c>
      <c r="B180" s="50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4.25" customHeight="1" x14ac:dyDescent="0.2">
      <c r="A181" s="64">
        <v>28</v>
      </c>
      <c r="B181" s="50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4">
        <v>29</v>
      </c>
      <c r="B182" s="50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87" t="s">
        <v>46</v>
      </c>
      <c r="B183" s="88"/>
      <c r="C183" s="7">
        <f t="shared" ref="C183:M183" si="42">SUM(C154:C182)</f>
        <v>48</v>
      </c>
      <c r="D183" s="8">
        <f t="shared" si="42"/>
        <v>12</v>
      </c>
      <c r="E183" s="8">
        <f t="shared" si="42"/>
        <v>12</v>
      </c>
      <c r="F183" s="8">
        <f t="shared" si="42"/>
        <v>36</v>
      </c>
      <c r="G183" s="8">
        <f t="shared" si="42"/>
        <v>27</v>
      </c>
      <c r="H183" s="8">
        <f t="shared" si="42"/>
        <v>0</v>
      </c>
      <c r="I183" s="8">
        <f t="shared" si="42"/>
        <v>0</v>
      </c>
      <c r="J183" s="8">
        <f t="shared" si="42"/>
        <v>1</v>
      </c>
      <c r="K183" s="8">
        <f t="shared" si="42"/>
        <v>0</v>
      </c>
      <c r="L183" s="8">
        <f t="shared" si="42"/>
        <v>1</v>
      </c>
      <c r="M183" s="9">
        <f t="shared" si="42"/>
        <v>0</v>
      </c>
    </row>
    <row r="184" spans="1:13" ht="13.5" thickBot="1" x14ac:dyDescent="0.25">
      <c r="A184" s="89" t="s">
        <v>47</v>
      </c>
      <c r="B184" s="90"/>
      <c r="C184" s="18">
        <f t="shared" ref="C184:M184" si="43">SUM(C154:C178)</f>
        <v>48</v>
      </c>
      <c r="D184" s="19">
        <f t="shared" si="43"/>
        <v>12</v>
      </c>
      <c r="E184" s="19">
        <f t="shared" si="43"/>
        <v>12</v>
      </c>
      <c r="F184" s="19">
        <f t="shared" si="43"/>
        <v>36</v>
      </c>
      <c r="G184" s="19">
        <f t="shared" si="43"/>
        <v>27</v>
      </c>
      <c r="H184" s="19">
        <f t="shared" si="43"/>
        <v>0</v>
      </c>
      <c r="I184" s="19">
        <f t="shared" si="43"/>
        <v>0</v>
      </c>
      <c r="J184" s="19">
        <f t="shared" si="43"/>
        <v>1</v>
      </c>
      <c r="K184" s="19">
        <f t="shared" si="43"/>
        <v>0</v>
      </c>
      <c r="L184" s="19">
        <f t="shared" si="43"/>
        <v>1</v>
      </c>
      <c r="M184" s="20">
        <f t="shared" si="43"/>
        <v>0</v>
      </c>
    </row>
    <row r="185" spans="1:13" ht="13.5" thickBot="1" x14ac:dyDescent="0.25">
      <c r="A185" s="87" t="s">
        <v>52</v>
      </c>
      <c r="B185" s="88"/>
      <c r="C185" s="7">
        <f t="shared" ref="C185:M185" si="44">C35+C72+C109+C146</f>
        <v>51</v>
      </c>
      <c r="D185" s="8">
        <f t="shared" si="44"/>
        <v>12</v>
      </c>
      <c r="E185" s="8">
        <f t="shared" si="44"/>
        <v>12</v>
      </c>
      <c r="F185" s="8">
        <f t="shared" si="44"/>
        <v>36</v>
      </c>
      <c r="G185" s="8">
        <f t="shared" si="44"/>
        <v>27</v>
      </c>
      <c r="H185" s="8">
        <f t="shared" si="44"/>
        <v>0</v>
      </c>
      <c r="I185" s="8">
        <f t="shared" si="44"/>
        <v>0</v>
      </c>
      <c r="J185" s="8">
        <f t="shared" si="44"/>
        <v>1</v>
      </c>
      <c r="K185" s="8">
        <f t="shared" si="44"/>
        <v>0</v>
      </c>
      <c r="L185" s="8">
        <f t="shared" si="44"/>
        <v>1</v>
      </c>
      <c r="M185" s="9">
        <f t="shared" si="44"/>
        <v>0</v>
      </c>
    </row>
  </sheetData>
  <mergeCells count="86">
    <mergeCell ref="A183:B183"/>
    <mergeCell ref="A184:B184"/>
    <mergeCell ref="L152:L153"/>
    <mergeCell ref="A185:B185"/>
    <mergeCell ref="I152:I153"/>
    <mergeCell ref="J152:J153"/>
    <mergeCell ref="K152:K153"/>
    <mergeCell ref="H152:H153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10:B110"/>
    <mergeCell ref="M41:M42"/>
    <mergeCell ref="A72:B72"/>
    <mergeCell ref="A73:B73"/>
    <mergeCell ref="A75:M75"/>
    <mergeCell ref="A76:B76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a4a20-221d-4a67-83d8-1b0eeb6f2b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A2495EF1724F4680B1B172A3E3A759" ma:contentTypeVersion="12" ma:contentTypeDescription="Створення нового документа." ma:contentTypeScope="" ma:versionID="0bcccea7ee41309d7024b35e9c8275ad">
  <xsd:schema xmlns:xsd="http://www.w3.org/2001/XMLSchema" xmlns:xs="http://www.w3.org/2001/XMLSchema" xmlns:p="http://schemas.microsoft.com/office/2006/metadata/properties" xmlns:ns3="e92a4a20-221d-4a67-83d8-1b0eeb6f2bdc" xmlns:ns4="0f45f690-3c91-471a-82cd-ac5e966af569" targetNamespace="http://schemas.microsoft.com/office/2006/metadata/properties" ma:root="true" ma:fieldsID="9dc9519acbcf22b35460a99b81d6e6bc" ns3:_="" ns4:_="">
    <xsd:import namespace="e92a4a20-221d-4a67-83d8-1b0eeb6f2bdc"/>
    <xsd:import namespace="0f45f690-3c91-471a-82cd-ac5e966af5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a4a20-221d-4a67-83d8-1b0eeb6f2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5f690-3c91-471a-82cd-ac5e966af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A55FD-5671-4A48-B3BD-291C3273F275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e92a4a20-221d-4a67-83d8-1b0eeb6f2bdc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0f45f690-3c91-471a-82cd-ac5e966af569"/>
  </ds:schemaRefs>
</ds:datastoreItem>
</file>

<file path=customXml/itemProps2.xml><?xml version="1.0" encoding="utf-8"?>
<ds:datastoreItem xmlns:ds="http://schemas.openxmlformats.org/officeDocument/2006/customXml" ds:itemID="{9AF214AE-EE9F-4124-ABCF-E15D30223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a4a20-221d-4a67-83d8-1b0eeb6f2bdc"/>
    <ds:schemaRef ds:uri="0f45f690-3c91-471a-82cd-ac5e966af5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CBED1-6BE1-41E7-A451-58F3A05C7E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Усього випадків</vt:lpstr>
      <vt:lpstr>ТБ легень</vt:lpstr>
      <vt:lpstr>Нові випадки</vt:lpstr>
      <vt:lpstr>НЛ 1 кат.</vt:lpstr>
      <vt:lpstr>Рецидиви</vt:lpstr>
      <vt:lpstr>Інші</vt:lpstr>
      <vt:lpstr>до 12 міс.</vt:lpstr>
      <vt:lpstr>12-24</vt:lpstr>
      <vt:lpstr>понад 24 міс.</vt:lpstr>
      <vt:lpstr>Повторно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Пятничук</dc:creator>
  <cp:keywords/>
  <dc:description/>
  <cp:lastModifiedBy>Людмила Прилепіна</cp:lastModifiedBy>
  <cp:revision/>
  <dcterms:created xsi:type="dcterms:W3CDTF">2013-05-31T13:42:43Z</dcterms:created>
  <dcterms:modified xsi:type="dcterms:W3CDTF">2024-08-16T12:09:33Z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0x010100E3A2495EF1724F4680B1B172A3E3A759</vt:lpwstr>
  </property>
</Properties>
</file>