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3_ncr:1_{22B264E3-28FB-4FFF-BA08-194AD80AF360}" xr6:coauthVersionLast="40" xr6:coauthVersionMax="40" xr10:uidLastSave="{00000000-0000-0000-0000-000000000000}"/>
  <bookViews>
    <workbookView xWindow="0" yWindow="0" windowWidth="18557" windowHeight="5719" activeTab="3" xr2:uid="{00000000-000D-0000-FFFF-FFFF00000000}"/>
  </bookViews>
  <sheets>
    <sheet name="11.06." sheetId="1" r:id="rId1"/>
    <sheet name="11.06. (2)" sheetId="2" r:id="rId2"/>
    <sheet name="11.06. (3)" sheetId="3" r:id="rId3"/>
    <sheet name="Пер 11.06. морс" sheetId="4" r:id="rId4"/>
  </sheets>
  <calcPr calcId="191029"/>
</workbook>
</file>

<file path=xl/calcChain.xml><?xml version="1.0" encoding="utf-8"?>
<calcChain xmlns="http://schemas.openxmlformats.org/spreadsheetml/2006/main">
  <c r="L31" i="3" l="1"/>
  <c r="K31" i="3"/>
  <c r="J31" i="3"/>
  <c r="J32" i="3" s="1"/>
  <c r="I31" i="3"/>
  <c r="H31" i="3"/>
  <c r="G31" i="3"/>
  <c r="G32" i="3" s="1"/>
  <c r="F31" i="3"/>
  <c r="E31" i="3"/>
  <c r="D31" i="3"/>
  <c r="B31" i="3"/>
  <c r="N38" i="2"/>
  <c r="M38" i="2"/>
  <c r="L38" i="2"/>
  <c r="K38" i="2"/>
  <c r="J38" i="2"/>
  <c r="I38" i="2"/>
  <c r="H38" i="2"/>
  <c r="G38" i="2"/>
  <c r="F38" i="2"/>
  <c r="E38" i="2"/>
  <c r="D38" i="2"/>
  <c r="C38" i="2"/>
  <c r="J23" i="1"/>
  <c r="L23" i="1" s="1"/>
  <c r="J22" i="1"/>
  <c r="J21" i="1"/>
  <c r="J20" i="1"/>
  <c r="J19" i="1"/>
  <c r="J18" i="1"/>
  <c r="J16" i="1"/>
  <c r="J15" i="1"/>
  <c r="J14" i="1"/>
  <c r="J13" i="1"/>
  <c r="J12" i="1"/>
  <c r="J11" i="1"/>
  <c r="J10" i="1"/>
  <c r="J9" i="1"/>
  <c r="K9" i="1" s="1"/>
  <c r="J8" i="1"/>
  <c r="J6" i="1"/>
  <c r="J5" i="1"/>
  <c r="J4" i="1"/>
  <c r="L13" i="1" l="1"/>
  <c r="L22" i="1"/>
  <c r="E32" i="3"/>
  <c r="K5" i="1"/>
  <c r="K19" i="1"/>
  <c r="F39" i="2"/>
  <c r="K6" i="1"/>
  <c r="K11" i="1"/>
  <c r="L12" i="1"/>
  <c r="K21" i="1"/>
  <c r="L39" i="2"/>
  <c r="L32" i="3"/>
  <c r="K12" i="1"/>
</calcChain>
</file>

<file path=xl/sharedStrings.xml><?xml version="1.0" encoding="utf-8"?>
<sst xmlns="http://schemas.openxmlformats.org/spreadsheetml/2006/main" count="381" uniqueCount="205">
  <si>
    <t>на  11.06.2021 р.</t>
  </si>
  <si>
    <t>№ з/п</t>
  </si>
  <si>
    <t>ОБЛАСТІ</t>
  </si>
  <si>
    <t>Донецька</t>
  </si>
  <si>
    <t>Запорізька</t>
  </si>
  <si>
    <t>Миколаїв-ка</t>
  </si>
  <si>
    <t>Одеська</t>
  </si>
  <si>
    <t>Херсон-ка</t>
  </si>
  <si>
    <t>В/Тр</t>
  </si>
  <si>
    <t>м.Київ</t>
  </si>
  <si>
    <t>Всього</t>
  </si>
  <si>
    <t>%</t>
  </si>
  <si>
    <t>1.</t>
  </si>
  <si>
    <t>Всього пляжів, на яких проводились моніторінгові дослідження, у т.ч.</t>
  </si>
  <si>
    <t>1.1</t>
  </si>
  <si>
    <t xml:space="preserve">морських </t>
  </si>
  <si>
    <t>1.2</t>
  </si>
  <si>
    <t xml:space="preserve">річкових </t>
  </si>
  <si>
    <t>4.</t>
  </si>
  <si>
    <t>Кіл-сть проб за мікробіол. показниками в районах водокористування населенням, у т.ч.</t>
  </si>
  <si>
    <t>4.1.</t>
  </si>
  <si>
    <t>морської</t>
  </si>
  <si>
    <t>4.2.</t>
  </si>
  <si>
    <t>річкової</t>
  </si>
  <si>
    <t>5.</t>
  </si>
  <si>
    <t xml:space="preserve">З них не відповідали нормативам </t>
  </si>
  <si>
    <t>5.1.</t>
  </si>
  <si>
    <t xml:space="preserve">морської </t>
  </si>
  <si>
    <t>5.2.</t>
  </si>
  <si>
    <t xml:space="preserve">річкової </t>
  </si>
  <si>
    <t>5.3.</t>
  </si>
  <si>
    <t>по ЛКП</t>
  </si>
  <si>
    <t>5.4.</t>
  </si>
  <si>
    <t>коліфагам</t>
  </si>
  <si>
    <t>5.5.</t>
  </si>
  <si>
    <t>виявлені збудники інф. хвороб</t>
  </si>
  <si>
    <t>Кіл-сть проб за хімічними показниками в районах водокористування населенням, у т.ч.</t>
  </si>
  <si>
    <t>Інформація про якість води у межах пляжів та рекреаційних зон на території південних областей України, які мають вихід на морське узбережжя, і м. Києва станом на 11.06.2021</t>
  </si>
  <si>
    <t>Розташування пляжів і рекреаційних зон</t>
  </si>
  <si>
    <t xml:space="preserve"> Кількість пляжів, що знаходяться під моніторинговим наглядом </t>
  </si>
  <si>
    <t xml:space="preserve">Кількість пляжів, на яких проводились дослідження </t>
  </si>
  <si>
    <t>Проведено досліджень на відповідність якості води стандарту</t>
  </si>
  <si>
    <t>Ніевідповідність якості води стандарту та заборонено купання</t>
  </si>
  <si>
    <t>усього</t>
  </si>
  <si>
    <t>у т.ч.</t>
  </si>
  <si>
    <t>морських</t>
  </si>
  <si>
    <t>річкових</t>
  </si>
  <si>
    <t>Азовс. море</t>
  </si>
  <si>
    <t>Первомайський р-н</t>
  </si>
  <si>
    <t>м. Маріупіль</t>
  </si>
  <si>
    <t>річкові</t>
  </si>
  <si>
    <t>на р. Сіверський Донець</t>
  </si>
  <si>
    <t>озерні</t>
  </si>
  <si>
    <t>Блакитні озера</t>
  </si>
  <si>
    <t>Бердянський р-н</t>
  </si>
  <si>
    <t>пляж м. Енергодара</t>
  </si>
  <si>
    <t>Якимовський р-н (Кирилівка)</t>
  </si>
  <si>
    <t>Приазовський р-н</t>
  </si>
  <si>
    <t>Приморський р-н</t>
  </si>
  <si>
    <t>р. Дніпро</t>
  </si>
  <si>
    <t>м. Запоріжжя</t>
  </si>
  <si>
    <t xml:space="preserve">Запоріз. р-н </t>
  </si>
  <si>
    <t>Чорне  море</t>
  </si>
  <si>
    <t>м. Очаків</t>
  </si>
  <si>
    <t xml:space="preserve">пляж "Прибій" м. Миколаєва (за ЛКП);        пляжі у мм. Миколаїв («Стрілка»), Н.Одеса, міський пляж с. Коблеве (за хімпоказниками) </t>
  </si>
  <si>
    <t>Коблево-Рибаківська зона</t>
  </si>
  <si>
    <t xml:space="preserve">Дніпро-Бузький лиман м. Миколаїв </t>
  </si>
  <si>
    <t>на р. Південний. Буг</t>
  </si>
  <si>
    <t>м. Миколаїв</t>
  </si>
  <si>
    <t>м. Одеса</t>
  </si>
  <si>
    <t>приморські р-ни (м. Южне, Овідіопольський, Лиманський р-ни)</t>
  </si>
  <si>
    <t>Скадов.зона (м. Скадовськ, Скадовський, сс.Хорли, Приморське Каланчакського, сс.Залізний порт, Приморське Голопристанського)</t>
  </si>
  <si>
    <t>Геніч.р-н + Арабатська стрілка</t>
  </si>
  <si>
    <t>р.Дніпро</t>
  </si>
  <si>
    <t>Каховське водосховищеще</t>
  </si>
  <si>
    <t>м. Київ</t>
  </si>
  <si>
    <t>пляжі "Галерний", "Райдуга", "Вербне", "Чорторий", "Центральний", Передмістна слобідка"</t>
  </si>
  <si>
    <t>На водному транспорті</t>
  </si>
  <si>
    <t>м. Чорноморськ</t>
  </si>
  <si>
    <t>Усього</t>
  </si>
  <si>
    <t xml:space="preserve">% </t>
  </si>
  <si>
    <t>Інформація щодо стану морських пляжів у оздоровчий період станом на 11.06.2021 року</t>
  </si>
  <si>
    <t>Якість води за мікробіологічними показниками</t>
  </si>
  <si>
    <t>Якість води за фізико-хімічними показниками</t>
  </si>
  <si>
    <t>Область</t>
  </si>
  <si>
    <t>Всього діючих пляжів, які знахо-дять під моніторін-говим наглялом та на яких проводять-ся дослідження</t>
  </si>
  <si>
    <t>Досліджено проб</t>
  </si>
  <si>
    <t>З них нестан-дартні</t>
  </si>
  <si>
    <t xml:space="preserve">Виконано досліджень </t>
  </si>
  <si>
    <t>у т.ч. виявлені  збудники  інфекцій-них  захво-рювань</t>
  </si>
  <si>
    <t>Вінницька</t>
  </si>
  <si>
    <t>Волинська</t>
  </si>
  <si>
    <t>Дніпропетровська</t>
  </si>
  <si>
    <t>Житомирська</t>
  </si>
  <si>
    <t>Закарпатська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</si>
  <si>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</si>
  <si>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</si>
  <si>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</si>
  <si>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</si>
  <si>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</si>
  <si>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</si>
  <si>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</si>
  <si>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</si>
  <si>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</si>
  <si>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</si>
  <si>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</si>
  <si>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</si>
  <si>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</si>
  <si>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</si>
  <si>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</si>
  <si>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</si>
  <si>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На водному трансп.</t>
  </si>
  <si>
    <t>Україна</t>
  </si>
  <si>
    <r>
      <t>Перелік морських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11.06.2021</t>
    </r>
  </si>
  <si>
    <t>Назва пляжу або точки відбору в їх межах</t>
  </si>
  <si>
    <t>Назва населеного пункту</t>
  </si>
  <si>
    <t>Назва моря або затоки, на якій він знаходиться</t>
  </si>
  <si>
    <t xml:space="preserve">Якість води морської за мікробіологічними показниками (відповідає або не відповідає і за якими показниками з позначенням рівня) </t>
  </si>
  <si>
    <t>За більш детальними довідками звертатись - вул. Аєроклубна, 2, м. Краматорськ, 84307, тел. (6264) 1-72-12</t>
  </si>
  <si>
    <t>Міський пляж "Лівобережнмй" створ 110</t>
  </si>
  <si>
    <t>м.Маріуполь</t>
  </si>
  <si>
    <t>Азовське море</t>
  </si>
  <si>
    <t>відповідає станом на 11.06.2021</t>
  </si>
  <si>
    <t>Міський пляж "Лівобережнмй" створ 111</t>
  </si>
  <si>
    <t>Міський пляж Приморського р-ну, р-н готелю "Турист"</t>
  </si>
  <si>
    <t>Міський пляж Приморського р-ну, р-н СРЗ</t>
  </si>
  <si>
    <t>Міський пляж "Піщаний"</t>
  </si>
  <si>
    <t>Пляж громадський Мелекінської сільської  ради створ №117</t>
  </si>
  <si>
    <t>с.Мелекіне</t>
  </si>
  <si>
    <t>Пляж громадський с. Юріївка створ №121</t>
  </si>
  <si>
    <t xml:space="preserve">с. Юріївка  </t>
  </si>
  <si>
    <t>Пляж громадський Урзуфської сільської ради створ №123</t>
  </si>
  <si>
    <t>с.Урзуф</t>
  </si>
  <si>
    <t>Пляж громадський смт. Ялта Ялтинської селищної ради створ №119</t>
  </si>
  <si>
    <t xml:space="preserve">смт. Ялта </t>
  </si>
  <si>
    <t>За більш детальними довідками звертатись - вул. Рекордна, буд. 27, м. Запоріжжя, 69037, тел/факс (61) 283-17-00, 283-17-06</t>
  </si>
  <si>
    <t>Пляж № 3 ТОВ «Дніпро 2000»</t>
  </si>
  <si>
    <t>м. Бердянськ, вул. Толстого, 2-а</t>
  </si>
  <si>
    <t>Пляж «Лазурний» ПП "Светал 2007"</t>
  </si>
  <si>
    <t>м. Бердянськ, вул. Маяковського, (в районі б/в "Лазурна-2" та КП "Охота")</t>
  </si>
  <si>
    <t>Пляж загальний</t>
  </si>
  <si>
    <t>смт. Кириловка Якимовський  р-н, вул. Калініна, 3 - Кирилівська оздоровча зона</t>
  </si>
  <si>
    <t>Пляж б/в "Запорожець" АТ "АвтоЗАЗ"</t>
  </si>
  <si>
    <t>смт. Кириловка Якимовський  р-н, вул. К.Федотова, 63 - Кирилівська оздоровча зона</t>
  </si>
  <si>
    <t>Пляж ДЗОВ "Вогник"</t>
  </si>
  <si>
    <t>смт. Кириловка Якимовський  р-н, Коса Пересип, 112 - Кирилівська оздоровча зона</t>
  </si>
  <si>
    <t>Пляж ДЗОВ "Лісова пісня" ТОВ "Азов Стиль"</t>
  </si>
  <si>
    <t>с. Богатир Якимовський  р-н, вул. Лісова, 21 - Кирилівська оздоровча зона</t>
  </si>
  <si>
    <t xml:space="preserve">Пляж ДОЗ "Хвиля"  </t>
  </si>
  <si>
    <t>м. Приморськ, вул. Курортна, 87 - Приморська оздоровча зона</t>
  </si>
  <si>
    <t>Пляж міський "Центральний"</t>
  </si>
  <si>
    <t>м. Приморськ, вул. Курортна, 49 - Приморська оздоровча зона</t>
  </si>
  <si>
    <t>Пляж, стоянка "Автотурист"</t>
  </si>
  <si>
    <t>м. Приморськ, вул. Курортна, 5 - Приморська оздоровча зона</t>
  </si>
  <si>
    <t>с. Примпосад - Приазовська оздоровча зона</t>
  </si>
  <si>
    <t>За більш детальними довідками звертатись - вул. Лазурна 1, м. Миколаїв, 54058,  тел./ф (0-512) 34-01-15, 41-75-38</t>
  </si>
  <si>
    <t>пляж “Чайка”</t>
  </si>
  <si>
    <t xml:space="preserve">Дніпро-Бузький лиман </t>
  </si>
  <si>
    <t>пляж “Прибій”</t>
  </si>
  <si>
    <t>не відповідає станом на 11.06.21 за ЛКП 9000, хімпоказниками</t>
  </si>
  <si>
    <t xml:space="preserve">пляж Коблево-Рибаківській зоні (Коблево-лиман-море) </t>
  </si>
  <si>
    <t>с. Коблево, Березанський район</t>
  </si>
  <si>
    <t>Чорне море</t>
  </si>
  <si>
    <t>не відповідає станом на 11.06.21 за хімпоказниками</t>
  </si>
  <si>
    <t>За більш детальними довідками звертатись - вул. Старопортофранківська, 8, м. Одема, 65029, тел. (48) 64-16-85, 64-16-83</t>
  </si>
  <si>
    <t>Пляж на 16 ст. Великого  Фонтану "Золотий берег"</t>
  </si>
  <si>
    <t xml:space="preserve">м. Одеса </t>
  </si>
  <si>
    <t>Пляж на 13 ст. Великого  Фонтану "Курортний"</t>
  </si>
  <si>
    <t>Пляж на 10 ст. Великого  Фонтану ("Чайка")</t>
  </si>
  <si>
    <t>Пляж „Аркадія</t>
  </si>
  <si>
    <t>Пляж „Дельфін”</t>
  </si>
  <si>
    <t>Пляж „Відрада</t>
  </si>
  <si>
    <t>Пляж „Ланжерон”</t>
  </si>
  <si>
    <t>Пляж „Лузанівка”</t>
  </si>
  <si>
    <t>Пляж ДП «Український дитячий центр «Молода Гвардія»</t>
  </si>
  <si>
    <t>Пляж м. Южне</t>
  </si>
  <si>
    <t>м. Южне</t>
  </si>
  <si>
    <t>Пляж "Грибівка-Кароліно Бугаз"</t>
  </si>
  <si>
    <t>с.Грибівка – К.Бугаз Овідіопольського району</t>
  </si>
  <si>
    <t>Пляж "Сичавський"</t>
  </si>
  <si>
    <t>с. Сичавка Лиманського району</t>
  </si>
  <si>
    <t>Пляж "Вапнярський-Новодофінівський"</t>
  </si>
  <si>
    <t>с.Вапнярка Лиманського району</t>
  </si>
  <si>
    <t>За більш детальними довідками звертатись - вул. проф. Уварова,3, м. Херсон, 73026, тел. (552) 49-24-91, 49-33-83, 49-33-43</t>
  </si>
  <si>
    <t>Пляж загального користування "Західний" м. Скадовська</t>
  </si>
  <si>
    <t>м. Скадовськ</t>
  </si>
  <si>
    <t>Чорне море, Джарилгацька затока</t>
  </si>
  <si>
    <t>Пляж загального користування "Східний" м. Скадовська</t>
  </si>
  <si>
    <t>-//-</t>
  </si>
  <si>
    <t>Пляж загального користування</t>
  </si>
  <si>
    <t>с.Хорли Каланчацького району</t>
  </si>
  <si>
    <t>Чорне море, Каркітінська затока</t>
  </si>
  <si>
    <t xml:space="preserve">с. Залізний Порт Голопристанського </t>
  </si>
  <si>
    <t xml:space="preserve">с. Приморське Голопристанського </t>
  </si>
  <si>
    <t>Скадовський район о. Джарилгач</t>
  </si>
  <si>
    <t>смт. Лазурне Скадовського району</t>
  </si>
  <si>
    <t>м. Генічеськ</t>
  </si>
  <si>
    <t>Азовське море, Утлюкський лиман</t>
  </si>
  <si>
    <t>Пляж загального користування «Щасливцеве»</t>
  </si>
  <si>
    <t>с. Щасливцево, Арабатська стрілка Генічеського району</t>
  </si>
  <si>
    <t>Пляж загального корис-тування ТОВ «Теграс»</t>
  </si>
  <si>
    <t>с.Генгірка</t>
  </si>
  <si>
    <t>Під лабораторним контролем Лабораторного центру на водному транспорті</t>
  </si>
  <si>
    <t>За більш детальними довідками звертатись - вул. Транспортна, 37, м. Чорноморськ Одеської обл., 68001, тел. (4968) 9-56-29</t>
  </si>
  <si>
    <t xml:space="preserve">Міський пляж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</si>
</sst>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</font>
    <font>
      <b/>
      <sz val="10"/>
      <name val="Arial Cyr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9"/>
      <name val="Arial Cyr"/>
    </font>
    <font>
      <b/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9"/>
      <name val="Arial Cyr"/>
      <charset val="204"/>
    </font>
    <font>
      <b/>
      <sz val="10"/>
      <color rgb="FF000000"/>
      <name val="Arial"/>
      <family val="2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0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16" fontId="6" fillId="0" borderId="0" xfId="1" applyNumberFormat="1" applyFont="1" applyFill="1"/>
    <xf numFmtId="1" fontId="6" fillId="0" borderId="0" xfId="1" applyNumberFormat="1" applyFont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/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10" fillId="0" borderId="2" xfId="1" applyFont="1" applyBorder="1" applyAlignment="1">
      <alignment horizontal="left" wrapText="1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0" xfId="1" applyFont="1"/>
    <xf numFmtId="49" fontId="7" fillId="0" borderId="6" xfId="1" applyNumberFormat="1" applyFont="1" applyBorder="1" applyAlignment="1">
      <alignment horizontal="right"/>
    </xf>
    <xf numFmtId="0" fontId="12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6" xfId="1" applyBorder="1" applyAlignment="1">
      <alignment horizontal="center"/>
    </xf>
    <xf numFmtId="164" fontId="11" fillId="0" borderId="6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right"/>
    </xf>
    <xf numFmtId="0" fontId="12" fillId="0" borderId="7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8" fillId="0" borderId="2" xfId="1" applyFont="1" applyBorder="1" applyAlignment="1">
      <alignment horizontal="left" wrapText="1"/>
    </xf>
    <xf numFmtId="0" fontId="8" fillId="0" borderId="6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49" fontId="7" fillId="0" borderId="9" xfId="1" applyNumberFormat="1" applyFont="1" applyBorder="1" applyAlignment="1">
      <alignment horizontal="right"/>
    </xf>
    <xf numFmtId="0" fontId="8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8" fillId="0" borderId="2" xfId="1" applyFont="1" applyBorder="1" applyAlignment="1">
      <alignment wrapText="1"/>
    </xf>
    <xf numFmtId="164" fontId="11" fillId="0" borderId="5" xfId="1" applyNumberFormat="1" applyFont="1" applyBorder="1" applyAlignment="1">
      <alignment horizontal="center"/>
    </xf>
    <xf numFmtId="164" fontId="11" fillId="0" borderId="11" xfId="1" applyNumberFormat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right"/>
    </xf>
    <xf numFmtId="0" fontId="13" fillId="0" borderId="14" xfId="1" applyFont="1" applyBorder="1"/>
    <xf numFmtId="0" fontId="1" fillId="0" borderId="14" xfId="1" applyFont="1" applyBorder="1" applyAlignment="1">
      <alignment horizontal="center"/>
    </xf>
    <xf numFmtId="164" fontId="11" fillId="0" borderId="15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right"/>
    </xf>
    <xf numFmtId="0" fontId="13" fillId="0" borderId="7" xfId="1" applyFont="1" applyBorder="1"/>
    <xf numFmtId="0" fontId="11" fillId="0" borderId="17" xfId="1" applyFont="1" applyBorder="1" applyAlignment="1">
      <alignment horizontal="center"/>
    </xf>
    <xf numFmtId="49" fontId="7" fillId="0" borderId="18" xfId="1" applyNumberFormat="1" applyFont="1" applyBorder="1" applyAlignment="1">
      <alignment horizontal="right"/>
    </xf>
    <xf numFmtId="0" fontId="13" fillId="0" borderId="19" xfId="1" applyFont="1" applyBorder="1"/>
    <xf numFmtId="0" fontId="1" fillId="0" borderId="19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14" fillId="0" borderId="0" xfId="0" applyFont="1"/>
    <xf numFmtId="164" fontId="0" fillId="0" borderId="0" xfId="0" applyNumberFormat="1"/>
    <xf numFmtId="0" fontId="11" fillId="0" borderId="7" xfId="1" applyFont="1" applyBorder="1" applyAlignment="1">
      <alignment horizontal="center"/>
    </xf>
    <xf numFmtId="0" fontId="1" fillId="0" borderId="0" xfId="1" applyProtection="1">
      <protection locked="0"/>
    </xf>
    <xf numFmtId="0" fontId="16" fillId="0" borderId="33" xfId="1" applyFont="1" applyBorder="1" applyAlignment="1" applyProtection="1">
      <alignment horizontal="center" wrapText="1"/>
      <protection locked="0"/>
    </xf>
    <xf numFmtId="0" fontId="16" fillId="0" borderId="34" xfId="1" applyFont="1" applyBorder="1" applyAlignment="1" applyProtection="1">
      <alignment horizontal="center" wrapText="1"/>
      <protection locked="0"/>
    </xf>
    <xf numFmtId="0" fontId="16" fillId="0" borderId="19" xfId="1" applyFont="1" applyBorder="1" applyAlignment="1" applyProtection="1">
      <alignment horizontal="center" wrapText="1"/>
      <protection locked="0"/>
    </xf>
    <xf numFmtId="0" fontId="16" fillId="0" borderId="20" xfId="1" applyFont="1" applyBorder="1" applyAlignment="1" applyProtection="1">
      <alignment horizontal="center" wrapText="1"/>
      <protection locked="0"/>
    </xf>
    <xf numFmtId="0" fontId="8" fillId="0" borderId="21" xfId="1" applyFont="1" applyBorder="1" applyAlignment="1" applyProtection="1">
      <alignment horizontal="left"/>
      <protection locked="0"/>
    </xf>
    <xf numFmtId="0" fontId="8" fillId="0" borderId="22" xfId="1" applyFont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1" fillId="0" borderId="36" xfId="1" applyBorder="1" applyAlignment="1" applyProtection="1">
      <alignment horizontal="center"/>
      <protection locked="0"/>
    </xf>
    <xf numFmtId="0" fontId="1" fillId="0" borderId="37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38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39" xfId="1" applyBorder="1" applyAlignment="1" applyProtection="1">
      <alignment horizontal="center"/>
      <protection locked="0"/>
    </xf>
    <xf numFmtId="0" fontId="1" fillId="0" borderId="40" xfId="1" applyBorder="1" applyAlignment="1" applyProtection="1">
      <alignment horizontal="center"/>
      <protection locked="0"/>
    </xf>
    <xf numFmtId="0" fontId="1" fillId="0" borderId="41" xfId="1" applyBorder="1" applyAlignment="1" applyProtection="1">
      <alignment horizontal="center"/>
      <protection locked="0"/>
    </xf>
    <xf numFmtId="0" fontId="1" fillId="0" borderId="42" xfId="1" applyBorder="1" applyAlignment="1" applyProtection="1">
      <alignment horizontal="center"/>
      <protection locked="0"/>
    </xf>
    <xf numFmtId="0" fontId="8" fillId="0" borderId="43" xfId="1" applyFont="1" applyBorder="1" applyAlignment="1" applyProtection="1">
      <alignment horizontal="left"/>
      <protection locked="0"/>
    </xf>
    <xf numFmtId="0" fontId="8" fillId="0" borderId="44" xfId="1" applyFont="1" applyBorder="1" applyAlignment="1" applyProtection="1">
      <alignment horizontal="left"/>
      <protection locked="0"/>
    </xf>
    <xf numFmtId="0" fontId="1" fillId="0" borderId="43" xfId="1" applyBorder="1" applyAlignment="1" applyProtection="1">
      <alignment horizontal="center"/>
      <protection locked="0"/>
    </xf>
    <xf numFmtId="0" fontId="1" fillId="0" borderId="45" xfId="1" applyBorder="1" applyAlignment="1" applyProtection="1">
      <alignment horizontal="center"/>
      <protection locked="0"/>
    </xf>
    <xf numFmtId="0" fontId="1" fillId="0" borderId="46" xfId="1" applyBorder="1" applyAlignment="1" applyProtection="1">
      <alignment horizontal="center"/>
      <protection locked="0"/>
    </xf>
    <xf numFmtId="0" fontId="8" fillId="0" borderId="26" xfId="1" applyFont="1" applyFill="1" applyBorder="1" applyAlignment="1" applyProtection="1">
      <alignment horizontal="left"/>
      <protection locked="0"/>
    </xf>
    <xf numFmtId="0" fontId="8" fillId="0" borderId="27" xfId="1" applyFont="1" applyBorder="1" applyAlignment="1" applyProtection="1">
      <alignment horizontal="left"/>
      <protection locked="0"/>
    </xf>
    <xf numFmtId="0" fontId="1" fillId="0" borderId="2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50" xfId="1" applyBorder="1" applyAlignment="1" applyProtection="1">
      <alignment horizontal="center"/>
      <protection locked="0"/>
    </xf>
    <xf numFmtId="0" fontId="1" fillId="0" borderId="16" xfId="1" applyBorder="1" applyAlignment="1" applyProtection="1">
      <alignment horizontal="center"/>
      <protection locked="0"/>
    </xf>
    <xf numFmtId="0" fontId="1" fillId="0" borderId="51" xfId="1" applyBorder="1" applyAlignment="1" applyProtection="1">
      <alignment horizontal="center"/>
      <protection locked="0"/>
    </xf>
    <xf numFmtId="0" fontId="1" fillId="0" borderId="17" xfId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51" xfId="1" applyFont="1" applyBorder="1" applyAlignment="1" applyProtection="1">
      <alignment horizontal="center"/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26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50" xfId="1" applyFont="1" applyBorder="1" applyAlignment="1" applyProtection="1">
      <alignment horizontal="center"/>
      <protection locked="0"/>
    </xf>
    <xf numFmtId="0" fontId="8" fillId="0" borderId="43" xfId="1" applyFont="1" applyFill="1" applyBorder="1" applyAlignment="1" applyProtection="1">
      <alignment horizontal="left"/>
      <protection locked="0"/>
    </xf>
    <xf numFmtId="0" fontId="8" fillId="0" borderId="37" xfId="1" applyFont="1" applyFill="1" applyBorder="1" applyAlignment="1" applyProtection="1">
      <alignment horizontal="left"/>
      <protection locked="0"/>
    </xf>
    <xf numFmtId="0" fontId="8" fillId="0" borderId="52" xfId="1" applyFont="1" applyBorder="1" applyAlignment="1" applyProtection="1">
      <alignment horizontal="left" wrapText="1"/>
      <protection locked="0"/>
    </xf>
    <xf numFmtId="0" fontId="8" fillId="0" borderId="52" xfId="1" applyFont="1" applyBorder="1" applyAlignment="1" applyProtection="1">
      <alignment horizontal="left"/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38" xfId="1" applyFont="1" applyBorder="1" applyAlignment="1" applyProtection="1">
      <alignment horizontal="center"/>
      <protection locked="0"/>
    </xf>
    <xf numFmtId="0" fontId="1" fillId="0" borderId="41" xfId="1" applyFont="1" applyBorder="1" applyAlignment="1" applyProtection="1">
      <alignment horizontal="center"/>
      <protection locked="0"/>
    </xf>
    <xf numFmtId="0" fontId="1" fillId="0" borderId="39" xfId="1" applyFont="1" applyBorder="1" applyAlignment="1" applyProtection="1">
      <alignment horizontal="center"/>
      <protection locked="0"/>
    </xf>
    <xf numFmtId="0" fontId="1" fillId="0" borderId="42" xfId="1" applyFont="1" applyBorder="1" applyAlignment="1" applyProtection="1">
      <alignment horizontal="center"/>
      <protection locked="0"/>
    </xf>
    <xf numFmtId="0" fontId="1" fillId="0" borderId="43" xfId="1" applyFont="1" applyBorder="1" applyAlignment="1" applyProtection="1">
      <alignment horizontal="center"/>
      <protection locked="0"/>
    </xf>
    <xf numFmtId="0" fontId="1" fillId="0" borderId="45" xfId="1" applyFont="1" applyBorder="1" applyAlignment="1" applyProtection="1">
      <alignment horizontal="center"/>
      <protection locked="0"/>
    </xf>
    <xf numFmtId="0" fontId="1" fillId="0" borderId="46" xfId="1" applyFont="1" applyBorder="1" applyAlignment="1" applyProtection="1">
      <alignment horizontal="center"/>
      <protection locked="0"/>
    </xf>
    <xf numFmtId="0" fontId="1" fillId="0" borderId="53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54" xfId="1" applyFont="1" applyBorder="1" applyAlignment="1" applyProtection="1">
      <alignment horizontal="center"/>
      <protection locked="0"/>
    </xf>
    <xf numFmtId="0" fontId="17" fillId="0" borderId="44" xfId="1" applyFont="1" applyBorder="1" applyProtection="1">
      <protection locked="0"/>
    </xf>
    <xf numFmtId="0" fontId="1" fillId="0" borderId="11" xfId="1" applyBorder="1" applyAlignment="1" applyProtection="1">
      <alignment horizontal="center"/>
      <protection locked="0"/>
    </xf>
    <xf numFmtId="0" fontId="1" fillId="0" borderId="28" xfId="1" applyBorder="1" applyAlignment="1" applyProtection="1">
      <alignment horizontal="center"/>
      <protection locked="0"/>
    </xf>
    <xf numFmtId="0" fontId="1" fillId="0" borderId="53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54" xfId="1" applyBorder="1" applyAlignment="1" applyProtection="1">
      <alignment horizontal="center"/>
      <protection locked="0"/>
    </xf>
    <xf numFmtId="0" fontId="8" fillId="0" borderId="44" xfId="1" applyFont="1" applyBorder="1" applyAlignment="1" applyProtection="1">
      <alignment horizontal="left" wrapText="1"/>
      <protection locked="0"/>
    </xf>
    <xf numFmtId="0" fontId="8" fillId="0" borderId="26" xfId="1" applyFont="1" applyBorder="1" applyAlignment="1" applyProtection="1">
      <alignment horizontal="left"/>
      <protection locked="0"/>
    </xf>
    <xf numFmtId="0" fontId="8" fillId="0" borderId="47" xfId="1" applyFont="1" applyBorder="1" applyAlignment="1" applyProtection="1">
      <alignment horizontal="left"/>
      <protection locked="0"/>
    </xf>
    <xf numFmtId="0" fontId="8" fillId="0" borderId="55" xfId="1" applyFont="1" applyBorder="1" applyAlignment="1" applyProtection="1">
      <alignment horizontal="left" wrapText="1"/>
      <protection locked="0"/>
    </xf>
    <xf numFmtId="0" fontId="1" fillId="0" borderId="29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56" xfId="1" applyBorder="1" applyAlignment="1" applyProtection="1">
      <alignment horizontal="center"/>
      <protection locked="0"/>
    </xf>
    <xf numFmtId="0" fontId="1" fillId="0" borderId="53" xfId="1" applyBorder="1" applyAlignment="1" applyProtection="1">
      <alignment horizontal="center" vertical="center"/>
      <protection locked="0"/>
    </xf>
    <xf numFmtId="0" fontId="1" fillId="0" borderId="45" xfId="1" applyBorder="1" applyAlignment="1" applyProtection="1">
      <alignment horizontal="center" vertical="center"/>
      <protection locked="0"/>
    </xf>
    <xf numFmtId="0" fontId="1" fillId="0" borderId="54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8" fillId="0" borderId="57" xfId="1" applyFont="1" applyBorder="1" applyAlignment="1" applyProtection="1">
      <alignment horizontal="left"/>
      <protection locked="0"/>
    </xf>
    <xf numFmtId="0" fontId="8" fillId="0" borderId="58" xfId="1" applyFont="1" applyBorder="1" applyAlignment="1" applyProtection="1">
      <alignment horizontal="left"/>
      <protection locked="0"/>
    </xf>
    <xf numFmtId="0" fontId="1" fillId="0" borderId="59" xfId="1" applyBorder="1" applyAlignment="1" applyProtection="1">
      <alignment horizontal="center"/>
      <protection locked="0"/>
    </xf>
    <xf numFmtId="0" fontId="1" fillId="0" borderId="60" xfId="1" applyBorder="1" applyAlignment="1" applyProtection="1">
      <alignment horizontal="center"/>
      <protection locked="0"/>
    </xf>
    <xf numFmtId="0" fontId="1" fillId="0" borderId="61" xfId="1" applyBorder="1" applyAlignment="1" applyProtection="1">
      <alignment horizontal="center"/>
      <protection locked="0"/>
    </xf>
    <xf numFmtId="0" fontId="1" fillId="0" borderId="62" xfId="1" applyBorder="1" applyAlignment="1" applyProtection="1">
      <alignment horizontal="center"/>
      <protection locked="0"/>
    </xf>
    <xf numFmtId="0" fontId="1" fillId="0" borderId="63" xfId="1" applyBorder="1" applyAlignment="1" applyProtection="1">
      <alignment horizontal="center"/>
      <protection locked="0"/>
    </xf>
    <xf numFmtId="0" fontId="1" fillId="0" borderId="64" xfId="1" applyBorder="1" applyAlignment="1" applyProtection="1">
      <alignment horizontal="center"/>
      <protection locked="0"/>
    </xf>
    <xf numFmtId="0" fontId="9" fillId="0" borderId="52" xfId="1" applyFont="1" applyBorder="1" applyAlignment="1" applyProtection="1">
      <alignment horizontal="left"/>
      <protection locked="0"/>
    </xf>
    <xf numFmtId="0" fontId="9" fillId="0" borderId="37" xfId="1" applyFont="1" applyBorder="1" applyAlignment="1" applyProtection="1">
      <alignment horizontal="left"/>
      <protection locked="0"/>
    </xf>
    <xf numFmtId="0" fontId="9" fillId="0" borderId="65" xfId="1" applyFont="1" applyBorder="1" applyAlignment="1" applyProtection="1">
      <alignment horizontal="center" wrapText="1"/>
      <protection locked="0"/>
    </xf>
    <xf numFmtId="0" fontId="9" fillId="0" borderId="66" xfId="1" applyFont="1" applyBorder="1" applyAlignment="1" applyProtection="1">
      <alignment horizontal="center"/>
      <protection locked="0"/>
    </xf>
    <xf numFmtId="0" fontId="1" fillId="0" borderId="18" xfId="1" applyBorder="1" applyProtection="1">
      <protection locked="0"/>
    </xf>
    <xf numFmtId="0" fontId="1" fillId="0" borderId="19" xfId="1" applyBorder="1" applyProtection="1">
      <protection locked="0"/>
    </xf>
    <xf numFmtId="0" fontId="1" fillId="0" borderId="34" xfId="1" applyBorder="1" applyProtection="1">
      <protection locked="0"/>
    </xf>
    <xf numFmtId="2" fontId="1" fillId="0" borderId="18" xfId="1" applyNumberFormat="1" applyBorder="1" applyAlignment="1" applyProtection="1">
      <alignment horizontal="center"/>
      <protection locked="0"/>
    </xf>
    <xf numFmtId="2" fontId="1" fillId="0" borderId="19" xfId="1" applyNumberFormat="1" applyBorder="1" applyProtection="1">
      <protection locked="0"/>
    </xf>
    <xf numFmtId="2" fontId="1" fillId="0" borderId="20" xfId="1" applyNumberFormat="1" applyBorder="1" applyProtection="1">
      <protection locked="0"/>
    </xf>
    <xf numFmtId="2" fontId="1" fillId="0" borderId="33" xfId="1" applyNumberFormat="1" applyBorder="1" applyAlignment="1" applyProtection="1">
      <alignment horizontal="center"/>
      <protection locked="0"/>
    </xf>
    <xf numFmtId="2" fontId="1" fillId="0" borderId="19" xfId="1" applyNumberFormat="1" applyBorder="1" applyAlignment="1" applyProtection="1">
      <alignment horizontal="center"/>
      <protection locked="0"/>
    </xf>
    <xf numFmtId="2" fontId="1" fillId="0" borderId="34" xfId="1" applyNumberFormat="1" applyBorder="1" applyAlignment="1" applyProtection="1">
      <alignment horizontal="center"/>
      <protection locked="0"/>
    </xf>
    <xf numFmtId="0" fontId="1" fillId="0" borderId="20" xfId="1" applyBorder="1" applyProtection="1">
      <protection locked="0"/>
    </xf>
    <xf numFmtId="0" fontId="11" fillId="0" borderId="0" xfId="2"/>
    <xf numFmtId="0" fontId="18" fillId="0" borderId="0" xfId="2" applyFont="1" applyAlignment="1">
      <alignment horizontal="left" wrapText="1"/>
    </xf>
    <xf numFmtId="0" fontId="19" fillId="2" borderId="7" xfId="2" applyFont="1" applyFill="1" applyBorder="1" applyAlignment="1">
      <alignment horizontal="center" vertical="top" wrapText="1"/>
    </xf>
    <xf numFmtId="0" fontId="20" fillId="0" borderId="7" xfId="2" applyFont="1" applyBorder="1" applyAlignment="1">
      <alignment vertical="top" wrapText="1"/>
    </xf>
    <xf numFmtId="0" fontId="19" fillId="0" borderId="67" xfId="2" applyFont="1" applyBorder="1"/>
    <xf numFmtId="0" fontId="19" fillId="0" borderId="7" xfId="2" applyFont="1" applyBorder="1" applyAlignment="1">
      <alignment horizontal="center" vertical="top" wrapText="1"/>
    </xf>
    <xf numFmtId="0" fontId="21" fillId="0" borderId="6" xfId="2" applyFont="1" applyBorder="1" applyAlignment="1">
      <alignment horizontal="left"/>
    </xf>
    <xf numFmtId="0" fontId="19" fillId="0" borderId="7" xfId="2" applyFont="1" applyBorder="1"/>
    <xf numFmtId="0" fontId="11" fillId="0" borderId="0" xfId="2" applyFont="1"/>
    <xf numFmtId="0" fontId="21" fillId="0" borderId="7" xfId="2" applyFont="1" applyBorder="1" applyAlignment="1">
      <alignment horizontal="left"/>
    </xf>
    <xf numFmtId="0" fontId="11" fillId="0" borderId="7" xfId="2" applyFont="1" applyBorder="1" applyProtection="1">
      <protection locked="0"/>
    </xf>
    <xf numFmtId="0" fontId="9" fillId="0" borderId="7" xfId="2" applyFont="1" applyBorder="1"/>
    <xf numFmtId="0" fontId="9" fillId="0" borderId="0" xfId="2" applyFont="1"/>
    <xf numFmtId="0" fontId="22" fillId="0" borderId="7" xfId="2" applyFont="1" applyBorder="1"/>
    <xf numFmtId="0" fontId="11" fillId="0" borderId="7" xfId="2" applyBorder="1"/>
    <xf numFmtId="164" fontId="11" fillId="0" borderId="0" xfId="2" applyNumberFormat="1"/>
    <xf numFmtId="0" fontId="18" fillId="0" borderId="0" xfId="2" applyFont="1" applyAlignment="1">
      <alignment horizontal="left"/>
    </xf>
    <xf numFmtId="0" fontId="23" fillId="0" borderId="0" xfId="2" applyFont="1" applyAlignment="1">
      <alignment horizontal="justify"/>
    </xf>
    <xf numFmtId="0" fontId="24" fillId="0" borderId="7" xfId="2" applyFont="1" applyBorder="1" applyAlignment="1">
      <alignment horizontal="center" vertical="top" wrapText="1"/>
    </xf>
    <xf numFmtId="0" fontId="25" fillId="0" borderId="7" xfId="2" applyFont="1" applyBorder="1" applyAlignment="1">
      <alignment wrapText="1"/>
    </xf>
    <xf numFmtId="0" fontId="26" fillId="0" borderId="7" xfId="2" applyFont="1" applyBorder="1" applyAlignment="1">
      <alignment horizontal="center" vertical="top" wrapText="1"/>
    </xf>
    <xf numFmtId="0" fontId="24" fillId="0" borderId="7" xfId="2" applyFont="1" applyBorder="1" applyAlignment="1">
      <alignment horizontal="justify" vertical="top" wrapText="1"/>
    </xf>
    <xf numFmtId="0" fontId="24" fillId="0" borderId="28" xfId="2" applyFont="1" applyBorder="1" applyAlignment="1">
      <alignment horizontal="justify" vertical="top" wrapText="1"/>
    </xf>
    <xf numFmtId="0" fontId="24" fillId="3" borderId="7" xfId="2" applyFont="1" applyFill="1" applyBorder="1" applyAlignment="1">
      <alignment horizontal="left" vertical="top" wrapText="1"/>
    </xf>
    <xf numFmtId="0" fontId="27" fillId="0" borderId="51" xfId="2" applyFont="1" applyBorder="1" applyAlignment="1">
      <alignment horizontal="justify" vertical="top" wrapText="1"/>
    </xf>
    <xf numFmtId="0" fontId="24" fillId="0" borderId="51" xfId="2" applyFont="1" applyBorder="1" applyAlignment="1">
      <alignment horizontal="justify" vertical="top" wrapText="1"/>
    </xf>
    <xf numFmtId="0" fontId="28" fillId="0" borderId="51" xfId="2" applyFont="1" applyBorder="1"/>
    <xf numFmtId="0" fontId="26" fillId="0" borderId="9" xfId="2" applyFont="1" applyFill="1" applyBorder="1" applyAlignment="1">
      <alignment horizontal="center" vertical="top" wrapText="1"/>
    </xf>
    <xf numFmtId="0" fontId="24" fillId="0" borderId="7" xfId="2" applyFont="1" applyBorder="1" applyAlignment="1">
      <alignment vertical="top" wrapText="1"/>
    </xf>
    <xf numFmtId="0" fontId="27" fillId="0" borderId="39" xfId="2" applyFont="1" applyBorder="1" applyAlignment="1">
      <alignment vertical="top" wrapText="1"/>
    </xf>
    <xf numFmtId="0" fontId="29" fillId="0" borderId="0" xfId="2" applyFont="1"/>
    <xf numFmtId="0" fontId="24" fillId="0" borderId="39" xfId="2" applyFont="1" applyBorder="1"/>
    <xf numFmtId="0" fontId="28" fillId="0" borderId="39" xfId="2" applyFont="1" applyBorder="1"/>
    <xf numFmtId="0" fontId="26" fillId="0" borderId="7" xfId="2" applyFont="1" applyFill="1" applyBorder="1" applyAlignment="1">
      <alignment horizontal="center" vertical="top" wrapText="1"/>
    </xf>
    <xf numFmtId="0" fontId="26" fillId="0" borderId="0" xfId="2" applyFont="1"/>
    <xf numFmtId="0" fontId="24" fillId="0" borderId="7" xfId="2" applyFont="1" applyBorder="1"/>
    <xf numFmtId="0" fontId="24" fillId="0" borderId="7" xfId="2" applyFont="1" applyBorder="1" applyAlignment="1">
      <alignment vertical="top"/>
    </xf>
    <xf numFmtId="0" fontId="27" fillId="0" borderId="51" xfId="2" applyFont="1" applyBorder="1"/>
    <xf numFmtId="0" fontId="24" fillId="0" borderId="51" xfId="2" applyFont="1" applyBorder="1"/>
    <xf numFmtId="0" fontId="25" fillId="0" borderId="7" xfId="2" applyFont="1" applyBorder="1" applyAlignment="1">
      <alignment vertical="top" wrapText="1"/>
    </xf>
    <xf numFmtId="0" fontId="25" fillId="0" borderId="7" xfId="2" applyFont="1" applyBorder="1" applyAlignment="1">
      <alignment horizontal="justify" vertical="top" wrapText="1"/>
    </xf>
    <xf numFmtId="0" fontId="30" fillId="0" borderId="7" xfId="2" applyFont="1" applyBorder="1" applyAlignment="1">
      <alignment wrapText="1"/>
    </xf>
    <xf numFmtId="0" fontId="30" fillId="0" borderId="7" xfId="2" applyFont="1" applyBorder="1" applyAlignment="1">
      <alignment vertical="top" wrapText="1"/>
    </xf>
    <xf numFmtId="0" fontId="25" fillId="0" borderId="6" xfId="2" applyFont="1" applyBorder="1" applyAlignment="1">
      <alignment vertical="top" wrapText="1"/>
    </xf>
    <xf numFmtId="0" fontId="25" fillId="0" borderId="51" xfId="2" applyFont="1" applyBorder="1" applyAlignment="1">
      <alignment vertical="top" wrapText="1"/>
    </xf>
    <xf numFmtId="0" fontId="24" fillId="0" borderId="7" xfId="2" applyFont="1" applyBorder="1" applyAlignment="1">
      <alignment horizontal="left" vertical="top" wrapText="1"/>
    </xf>
    <xf numFmtId="0" fontId="24" fillId="0" borderId="9" xfId="2" applyFont="1" applyBorder="1" applyAlignment="1">
      <alignment vertical="top" wrapText="1"/>
    </xf>
    <xf numFmtId="0" fontId="24" fillId="0" borderId="9" xfId="2" applyFont="1" applyBorder="1" applyAlignment="1">
      <alignment horizontal="left" vertical="top" wrapText="1"/>
    </xf>
    <xf numFmtId="0" fontId="28" fillId="0" borderId="0" xfId="2" applyFont="1"/>
    <xf numFmtId="0" fontId="1" fillId="0" borderId="59" xfId="1" applyBorder="1" applyAlignment="1" applyProtection="1">
      <alignment horizontal="center"/>
      <protection locked="0"/>
    </xf>
    <xf numFmtId="0" fontId="1" fillId="0" borderId="63" xfId="1" applyBorder="1" applyAlignment="1" applyProtection="1">
      <alignment horizontal="center"/>
      <protection locked="0"/>
    </xf>
    <xf numFmtId="0" fontId="1" fillId="0" borderId="61" xfId="1" applyBorder="1" applyAlignment="1" applyProtection="1">
      <alignment horizontal="center"/>
      <protection locked="0"/>
    </xf>
    <xf numFmtId="0" fontId="1" fillId="0" borderId="59" xfId="1" applyBorder="1" applyAlignment="1" applyProtection="1">
      <alignment horizontal="left" vertical="top" wrapText="1"/>
      <protection locked="0"/>
    </xf>
    <xf numFmtId="0" fontId="1" fillId="0" borderId="63" xfId="1" applyBorder="1" applyAlignment="1" applyProtection="1">
      <alignment horizontal="left" vertical="top" wrapText="1"/>
      <protection locked="0"/>
    </xf>
    <xf numFmtId="0" fontId="1" fillId="0" borderId="61" xfId="1" applyBorder="1" applyAlignment="1" applyProtection="1">
      <alignment horizontal="left" vertical="top" wrapText="1"/>
      <protection locked="0"/>
    </xf>
    <xf numFmtId="0" fontId="1" fillId="0" borderId="47" xfId="1" applyBorder="1" applyAlignment="1" applyProtection="1">
      <alignment horizontal="center"/>
      <protection locked="0"/>
    </xf>
    <xf numFmtId="0" fontId="1" fillId="0" borderId="48" xfId="1" applyBorder="1" applyAlignment="1" applyProtection="1">
      <alignment horizontal="center"/>
      <protection locked="0"/>
    </xf>
    <xf numFmtId="0" fontId="1" fillId="0" borderId="49" xfId="1" applyBorder="1" applyAlignment="1" applyProtection="1">
      <alignment horizontal="center"/>
      <protection locked="0"/>
    </xf>
    <xf numFmtId="0" fontId="1" fillId="0" borderId="43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46" xfId="1" applyBorder="1" applyAlignment="1" applyProtection="1">
      <alignment horizontal="center"/>
      <protection locked="0"/>
    </xf>
    <xf numFmtId="0" fontId="1" fillId="0" borderId="37" xfId="1" applyBorder="1" applyAlignment="1" applyProtection="1">
      <alignment horizontal="center"/>
      <protection locked="0"/>
    </xf>
    <xf numFmtId="0" fontId="1" fillId="0" borderId="39" xfId="1" applyBorder="1" applyAlignment="1" applyProtection="1">
      <alignment horizontal="center"/>
      <protection locked="0"/>
    </xf>
    <xf numFmtId="0" fontId="1" fillId="0" borderId="38" xfId="1" applyBorder="1" applyAlignment="1" applyProtection="1">
      <alignment horizontal="center"/>
      <protection locked="0"/>
    </xf>
    <xf numFmtId="0" fontId="1" fillId="0" borderId="47" xfId="1" applyBorder="1" applyAlignment="1" applyProtection="1">
      <alignment horizontal="center" vertical="top" wrapText="1"/>
      <protection locked="0"/>
    </xf>
    <xf numFmtId="0" fontId="1" fillId="0" borderId="48" xfId="1" applyBorder="1" applyAlignment="1" applyProtection="1">
      <alignment horizontal="center" vertical="top" wrapText="1"/>
      <protection locked="0"/>
    </xf>
    <xf numFmtId="0" fontId="1" fillId="0" borderId="49" xfId="1" applyBorder="1" applyAlignment="1" applyProtection="1">
      <alignment horizontal="center" vertical="top" wrapText="1"/>
      <protection locked="0"/>
    </xf>
    <xf numFmtId="0" fontId="1" fillId="0" borderId="43" xfId="1" applyBorder="1" applyAlignment="1" applyProtection="1">
      <alignment horizontal="center" vertical="top" wrapText="1"/>
      <protection locked="0"/>
    </xf>
    <xf numFmtId="0" fontId="1" fillId="0" borderId="0" xfId="1" applyBorder="1" applyAlignment="1" applyProtection="1">
      <alignment horizontal="center" vertical="top" wrapText="1"/>
      <protection locked="0"/>
    </xf>
    <xf numFmtId="0" fontId="1" fillId="0" borderId="46" xfId="1" applyBorder="1" applyAlignment="1" applyProtection="1">
      <alignment horizontal="center" vertical="top" wrapText="1"/>
      <protection locked="0"/>
    </xf>
    <xf numFmtId="0" fontId="1" fillId="0" borderId="37" xfId="1" applyBorder="1" applyAlignment="1" applyProtection="1">
      <alignment horizontal="center" vertical="top" wrapText="1"/>
      <protection locked="0"/>
    </xf>
    <xf numFmtId="0" fontId="1" fillId="0" borderId="39" xfId="1" applyBorder="1" applyAlignment="1" applyProtection="1">
      <alignment horizontal="center" vertical="top" wrapText="1"/>
      <protection locked="0"/>
    </xf>
    <xf numFmtId="0" fontId="1" fillId="0" borderId="38" xfId="1" applyBorder="1" applyAlignment="1" applyProtection="1">
      <alignment horizontal="center" vertical="top" wrapText="1"/>
      <protection locked="0"/>
    </xf>
    <xf numFmtId="0" fontId="1" fillId="0" borderId="26" xfId="1" applyBorder="1" applyAlignment="1" applyProtection="1">
      <alignment horizontal="center"/>
      <protection locked="0"/>
    </xf>
    <xf numFmtId="0" fontId="1" fillId="0" borderId="51" xfId="1" applyBorder="1" applyAlignment="1" applyProtection="1">
      <alignment horizontal="center"/>
      <protection locked="0"/>
    </xf>
    <xf numFmtId="0" fontId="1" fillId="0" borderId="50" xfId="1" applyBorder="1" applyAlignment="1" applyProtection="1">
      <alignment horizontal="center"/>
      <protection locked="0"/>
    </xf>
    <xf numFmtId="0" fontId="14" fillId="0" borderId="26" xfId="1" applyFont="1" applyBorder="1" applyAlignment="1" applyProtection="1">
      <alignment horizontal="left" vertical="top" wrapText="1"/>
      <protection locked="0"/>
    </xf>
    <xf numFmtId="0" fontId="14" fillId="0" borderId="51" xfId="1" applyFont="1" applyBorder="1" applyAlignment="1" applyProtection="1">
      <alignment horizontal="left" vertical="top" wrapText="1"/>
      <protection locked="0"/>
    </xf>
    <xf numFmtId="0" fontId="14" fillId="0" borderId="50" xfId="1" applyFont="1" applyBorder="1" applyAlignment="1" applyProtection="1">
      <alignment horizontal="left" vertical="top" wrapText="1"/>
      <protection locked="0"/>
    </xf>
    <xf numFmtId="0" fontId="8" fillId="0" borderId="44" xfId="1" applyFont="1" applyBorder="1" applyAlignment="1" applyProtection="1">
      <alignment horizontal="left" vertical="center" wrapText="1"/>
      <protection locked="0"/>
    </xf>
    <xf numFmtId="0" fontId="8" fillId="0" borderId="52" xfId="1" applyFont="1" applyBorder="1" applyAlignment="1" applyProtection="1">
      <alignment horizontal="left" vertical="center" wrapText="1"/>
      <protection locked="0"/>
    </xf>
    <xf numFmtId="0" fontId="1" fillId="0" borderId="47" xfId="1" applyBorder="1" applyAlignment="1" applyProtection="1">
      <alignment horizontal="left" vertical="top" wrapText="1"/>
      <protection locked="0"/>
    </xf>
    <xf numFmtId="0" fontId="1" fillId="0" borderId="48" xfId="1" applyBorder="1" applyAlignment="1" applyProtection="1">
      <alignment horizontal="left" vertical="top" wrapText="1"/>
      <protection locked="0"/>
    </xf>
    <xf numFmtId="0" fontId="1" fillId="0" borderId="49" xfId="1" applyBorder="1" applyAlignment="1" applyProtection="1">
      <alignment horizontal="left" vertical="top" wrapText="1"/>
      <protection locked="0"/>
    </xf>
    <xf numFmtId="0" fontId="1" fillId="0" borderId="43" xfId="1" applyBorder="1" applyAlignment="1" applyProtection="1">
      <alignment horizontal="left" vertical="top" wrapText="1"/>
      <protection locked="0"/>
    </xf>
    <xf numFmtId="0" fontId="1" fillId="0" borderId="0" xfId="1" applyBorder="1" applyAlignment="1" applyProtection="1">
      <alignment horizontal="left" vertical="top" wrapText="1"/>
      <protection locked="0"/>
    </xf>
    <xf numFmtId="0" fontId="1" fillId="0" borderId="46" xfId="1" applyBorder="1" applyAlignment="1" applyProtection="1">
      <alignment horizontal="left" vertical="top" wrapText="1"/>
      <protection locked="0"/>
    </xf>
    <xf numFmtId="0" fontId="1" fillId="0" borderId="37" xfId="1" applyBorder="1" applyAlignment="1" applyProtection="1">
      <alignment horizontal="left" vertical="top" wrapText="1"/>
      <protection locked="0"/>
    </xf>
    <xf numFmtId="0" fontId="1" fillId="0" borderId="39" xfId="1" applyBorder="1" applyAlignment="1" applyProtection="1">
      <alignment horizontal="left" vertical="top" wrapText="1"/>
      <protection locked="0"/>
    </xf>
    <xf numFmtId="0" fontId="1" fillId="0" borderId="38" xfId="1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1" fillId="0" borderId="47" xfId="1" applyBorder="1" applyAlignment="1" applyProtection="1">
      <alignment vertical="top" wrapText="1"/>
      <protection locked="0"/>
    </xf>
    <xf numFmtId="0" fontId="1" fillId="0" borderId="48" xfId="1" applyBorder="1" applyAlignment="1" applyProtection="1">
      <alignment vertical="top" wrapText="1"/>
      <protection locked="0"/>
    </xf>
    <xf numFmtId="0" fontId="1" fillId="0" borderId="49" xfId="1" applyBorder="1" applyAlignment="1" applyProtection="1">
      <alignment vertical="top" wrapText="1"/>
      <protection locked="0"/>
    </xf>
    <xf numFmtId="0" fontId="1" fillId="0" borderId="37" xfId="1" applyBorder="1" applyAlignment="1" applyProtection="1">
      <alignment vertical="top" wrapText="1"/>
      <protection locked="0"/>
    </xf>
    <xf numFmtId="0" fontId="1" fillId="0" borderId="39" xfId="1" applyBorder="1" applyAlignment="1" applyProtection="1">
      <alignment vertical="top" wrapText="1"/>
      <protection locked="0"/>
    </xf>
    <xf numFmtId="0" fontId="1" fillId="0" borderId="38" xfId="1" applyBorder="1" applyAlignment="1" applyProtection="1">
      <alignment vertical="top" wrapText="1"/>
      <protection locked="0"/>
    </xf>
    <xf numFmtId="0" fontId="11" fillId="0" borderId="7" xfId="1" applyFont="1" applyBorder="1" applyAlignment="1" applyProtection="1">
      <alignment horizontal="center" wrapText="1"/>
      <protection locked="0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1" fillId="0" borderId="32" xfId="1" applyFont="1" applyBorder="1" applyAlignment="1" applyProtection="1">
      <alignment horizontal="center" vertical="center" wrapText="1"/>
      <protection locked="0"/>
    </xf>
    <xf numFmtId="0" fontId="11" fillId="0" borderId="28" xfId="1" applyFont="1" applyBorder="1" applyAlignment="1" applyProtection="1">
      <alignment horizontal="center" wrapText="1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35" xfId="1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5" fillId="0" borderId="0" xfId="1" applyFont="1" applyAlignment="1" applyProtection="1">
      <alignment wrapText="1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27" xfId="1" applyBorder="1" applyAlignment="1" applyProtection="1">
      <alignment horizontal="center" vertical="center" wrapText="1"/>
      <protection locked="0"/>
    </xf>
    <xf numFmtId="0" fontId="1" fillId="0" borderId="31" xfId="1" applyBorder="1" applyAlignment="1" applyProtection="1">
      <alignment horizontal="center" vertical="center" wrapText="1"/>
      <protection locked="0"/>
    </xf>
    <xf numFmtId="0" fontId="11" fillId="0" borderId="23" xfId="1" applyFont="1" applyBorder="1" applyAlignment="1" applyProtection="1">
      <alignment horizontal="center" vertical="center" wrapText="1"/>
      <protection locked="0"/>
    </xf>
    <xf numFmtId="0" fontId="11" fillId="0" borderId="14" xfId="1" applyFont="1" applyBorder="1" applyAlignment="1" applyProtection="1">
      <alignment horizontal="center" vertical="center" wrapText="1"/>
      <protection locked="0"/>
    </xf>
    <xf numFmtId="0" fontId="11" fillId="0" borderId="24" xfId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 wrapText="1"/>
      <protection locked="0"/>
    </xf>
    <xf numFmtId="0" fontId="11" fillId="0" borderId="11" xfId="1" applyFont="1" applyBorder="1" applyAlignment="1" applyProtection="1">
      <alignment horizontal="center" wrapText="1"/>
      <protection locked="0"/>
    </xf>
    <xf numFmtId="0" fontId="18" fillId="0" borderId="0" xfId="2" applyFont="1" applyAlignment="1">
      <alignment horizontal="left" wrapText="1"/>
    </xf>
    <xf numFmtId="0" fontId="19" fillId="0" borderId="7" xfId="2" applyFont="1" applyBorder="1" applyAlignment="1">
      <alignment horizontal="center" vertical="center"/>
    </xf>
    <xf numFmtId="0" fontId="26" fillId="0" borderId="28" xfId="2" applyFont="1" applyBorder="1" applyAlignment="1">
      <alignment horizontal="justify" vertical="top" wrapText="1"/>
    </xf>
    <xf numFmtId="0" fontId="26" fillId="0" borderId="51" xfId="2" applyFont="1" applyBorder="1" applyAlignment="1">
      <alignment horizontal="justify" vertical="top" wrapText="1"/>
    </xf>
    <xf numFmtId="0" fontId="26" fillId="0" borderId="8" xfId="2" applyFont="1" applyBorder="1" applyAlignment="1">
      <alignment horizontal="justify" vertical="top" wrapText="1"/>
    </xf>
    <xf numFmtId="0" fontId="26" fillId="0" borderId="28" xfId="2" applyFont="1" applyBorder="1" applyAlignment="1">
      <alignment wrapText="1"/>
    </xf>
    <xf numFmtId="0" fontId="26" fillId="0" borderId="51" xfId="2" applyFont="1" applyBorder="1" applyAlignment="1">
      <alignment wrapText="1"/>
    </xf>
    <xf numFmtId="0" fontId="26" fillId="0" borderId="11" xfId="2" applyFont="1" applyBorder="1" applyAlignment="1">
      <alignment wrapText="1"/>
    </xf>
    <xf numFmtId="0" fontId="26" fillId="0" borderId="68" xfId="2" applyFont="1" applyBorder="1" applyAlignment="1">
      <alignment wrapText="1"/>
    </xf>
    <xf numFmtId="0" fontId="26" fillId="0" borderId="48" xfId="2" applyFont="1" applyBorder="1" applyAlignment="1">
      <alignment wrapText="1"/>
    </xf>
    <xf numFmtId="0" fontId="26" fillId="0" borderId="8" xfId="2" applyFont="1" applyBorder="1" applyAlignment="1">
      <alignment wrapText="1"/>
    </xf>
    <xf numFmtId="0" fontId="26" fillId="0" borderId="28" xfId="2" applyFont="1" applyBorder="1" applyAlignment="1">
      <alignment vertical="top" wrapText="1"/>
    </xf>
    <xf numFmtId="0" fontId="26" fillId="0" borderId="51" xfId="2" applyFont="1" applyBorder="1" applyAlignment="1">
      <alignment vertical="top" wrapText="1"/>
    </xf>
    <xf numFmtId="0" fontId="26" fillId="0" borderId="11" xfId="2" applyFont="1" applyBorder="1" applyAlignment="1">
      <alignment vertical="top" wrapText="1"/>
    </xf>
  </cellXfs>
  <cellStyles count="3">
    <cellStyle name="Звичайни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="75" zoomScaleNormal="75" workbookViewId="0">
      <selection activeCell="H8" sqref="H8"/>
    </sheetView>
  </sheetViews>
  <sheetFormatPr defaultRowHeight="14.3" x14ac:dyDescent="0.25"/>
  <cols>
    <col min="1" max="1" width="5.625" customWidth="1"/>
    <col min="2" max="2" width="30" customWidth="1"/>
    <col min="3" max="4" width="11.75" customWidth="1"/>
    <col min="5" max="5" width="13" customWidth="1"/>
    <col min="6" max="11" width="11.75" customWidth="1"/>
    <col min="12" max="12" width="7.625" customWidth="1"/>
  </cols>
  <sheetData>
    <row r="1" spans="1:12" ht="16.3" x14ac:dyDescent="0.25">
      <c r="A1" s="1"/>
      <c r="B1" s="1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</row>
    <row r="2" spans="1:12" ht="9" customHeight="1" thickBot="1" x14ac:dyDescent="0.3">
      <c r="A2" s="5"/>
      <c r="B2" s="5"/>
      <c r="C2" s="6"/>
      <c r="D2" s="7"/>
      <c r="E2" s="8"/>
      <c r="F2" s="9"/>
      <c r="G2" s="9"/>
      <c r="H2" s="9"/>
      <c r="I2" s="9"/>
      <c r="J2" s="10"/>
      <c r="K2" s="1"/>
      <c r="L2" s="1"/>
    </row>
    <row r="3" spans="1:12" ht="24.8" customHeight="1" thickBot="1" x14ac:dyDescent="0.3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6" t="s">
        <v>6</v>
      </c>
      <c r="G3" s="17" t="s">
        <v>7</v>
      </c>
      <c r="H3" s="16" t="s">
        <v>8</v>
      </c>
      <c r="I3" s="17" t="s">
        <v>9</v>
      </c>
      <c r="J3" s="13" t="s">
        <v>10</v>
      </c>
      <c r="K3" s="18" t="s">
        <v>11</v>
      </c>
      <c r="L3" s="1"/>
    </row>
    <row r="4" spans="1:12" ht="45" customHeight="1" thickBot="1" x14ac:dyDescent="0.3">
      <c r="A4" s="19" t="s">
        <v>12</v>
      </c>
      <c r="B4" s="20" t="s">
        <v>13</v>
      </c>
      <c r="C4" s="21">
        <v>15</v>
      </c>
      <c r="D4" s="21">
        <v>14</v>
      </c>
      <c r="E4" s="21">
        <v>7</v>
      </c>
      <c r="F4" s="21">
        <v>13</v>
      </c>
      <c r="G4" s="21">
        <v>19</v>
      </c>
      <c r="H4" s="21">
        <v>1</v>
      </c>
      <c r="I4" s="21">
        <v>14</v>
      </c>
      <c r="J4" s="22">
        <f>SUM(C4:I4)</f>
        <v>83</v>
      </c>
      <c r="K4" s="23"/>
      <c r="L4" s="24"/>
    </row>
    <row r="5" spans="1:12" x14ac:dyDescent="0.25">
      <c r="A5" s="25" t="s">
        <v>14</v>
      </c>
      <c r="B5" s="26" t="s">
        <v>15</v>
      </c>
      <c r="C5" s="27">
        <v>9</v>
      </c>
      <c r="D5" s="27">
        <v>10</v>
      </c>
      <c r="E5" s="27">
        <v>3</v>
      </c>
      <c r="F5" s="27">
        <v>13</v>
      </c>
      <c r="G5" s="27">
        <v>10</v>
      </c>
      <c r="H5" s="27">
        <v>1</v>
      </c>
      <c r="I5" s="27">
        <v>0</v>
      </c>
      <c r="J5" s="28">
        <f t="shared" ref="J5:J6" si="0">SUM(C5:I5)</f>
        <v>46</v>
      </c>
      <c r="K5" s="29">
        <f>J5*100/J4</f>
        <v>55.421686746987952</v>
      </c>
      <c r="L5" s="24"/>
    </row>
    <row r="6" spans="1:12" x14ac:dyDescent="0.25">
      <c r="A6" s="30" t="s">
        <v>16</v>
      </c>
      <c r="B6" s="31" t="s">
        <v>17</v>
      </c>
      <c r="C6" s="32">
        <v>6</v>
      </c>
      <c r="D6" s="32">
        <v>4</v>
      </c>
      <c r="E6" s="32">
        <v>4</v>
      </c>
      <c r="F6" s="32">
        <v>0</v>
      </c>
      <c r="G6" s="32">
        <v>9</v>
      </c>
      <c r="H6" s="32">
        <v>0</v>
      </c>
      <c r="I6" s="32">
        <v>14</v>
      </c>
      <c r="J6" s="33">
        <f t="shared" si="0"/>
        <v>37</v>
      </c>
      <c r="K6" s="34">
        <f>J6*100/J4</f>
        <v>44.578313253012048</v>
      </c>
      <c r="L6" s="24"/>
    </row>
    <row r="7" spans="1:12" ht="14.95" thickBot="1" x14ac:dyDescent="0.3">
      <c r="A7" s="35"/>
      <c r="B7" s="36"/>
      <c r="C7" s="37"/>
      <c r="D7" s="37"/>
      <c r="E7" s="37"/>
      <c r="F7" s="37"/>
      <c r="G7" s="37"/>
      <c r="H7" s="37"/>
      <c r="I7" s="37"/>
      <c r="J7" s="38"/>
      <c r="K7" s="39"/>
      <c r="L7" s="24"/>
    </row>
    <row r="8" spans="1:12" ht="55.05" thickBot="1" x14ac:dyDescent="0.3">
      <c r="A8" s="40" t="s">
        <v>18</v>
      </c>
      <c r="B8" s="41" t="s">
        <v>19</v>
      </c>
      <c r="C8" s="21">
        <v>10</v>
      </c>
      <c r="D8" s="21">
        <v>14</v>
      </c>
      <c r="E8" s="21">
        <v>14</v>
      </c>
      <c r="F8" s="21">
        <v>64</v>
      </c>
      <c r="G8" s="21">
        <v>48</v>
      </c>
      <c r="H8" s="21">
        <v>4</v>
      </c>
      <c r="I8" s="21">
        <v>28</v>
      </c>
      <c r="J8" s="21">
        <f t="shared" ref="J8:J16" si="1">SUM(C8:I8)</f>
        <v>182</v>
      </c>
      <c r="K8" s="23"/>
      <c r="L8" s="24"/>
    </row>
    <row r="9" spans="1:12" x14ac:dyDescent="0.25">
      <c r="A9" s="25" t="s">
        <v>20</v>
      </c>
      <c r="B9" s="42" t="s">
        <v>21</v>
      </c>
      <c r="C9" s="27">
        <v>4</v>
      </c>
      <c r="D9" s="27">
        <v>9</v>
      </c>
      <c r="E9" s="27">
        <v>7</v>
      </c>
      <c r="F9" s="27">
        <v>64</v>
      </c>
      <c r="G9" s="27">
        <v>20</v>
      </c>
      <c r="H9" s="27">
        <v>4</v>
      </c>
      <c r="I9" s="27">
        <v>0</v>
      </c>
      <c r="J9" s="27">
        <f t="shared" si="1"/>
        <v>108</v>
      </c>
      <c r="K9" s="29">
        <f>J9*100/J8</f>
        <v>59.340659340659343</v>
      </c>
      <c r="L9" s="43" t="s">
        <v>11</v>
      </c>
    </row>
    <row r="10" spans="1:12" ht="14.95" thickBot="1" x14ac:dyDescent="0.3">
      <c r="A10" s="44" t="s">
        <v>22</v>
      </c>
      <c r="B10" s="45" t="s">
        <v>23</v>
      </c>
      <c r="C10" s="46">
        <v>6</v>
      </c>
      <c r="D10" s="46">
        <v>5</v>
      </c>
      <c r="E10" s="46">
        <v>7</v>
      </c>
      <c r="F10" s="46">
        <v>0</v>
      </c>
      <c r="G10" s="46">
        <v>28</v>
      </c>
      <c r="H10" s="46">
        <v>0</v>
      </c>
      <c r="I10" s="46">
        <v>28</v>
      </c>
      <c r="J10" s="46">
        <f t="shared" si="1"/>
        <v>74</v>
      </c>
      <c r="K10" s="47"/>
      <c r="L10" s="48"/>
    </row>
    <row r="11" spans="1:12" ht="27.85" thickBot="1" x14ac:dyDescent="0.3">
      <c r="A11" s="40" t="s">
        <v>24</v>
      </c>
      <c r="B11" s="49" t="s">
        <v>25</v>
      </c>
      <c r="C11" s="21">
        <v>0</v>
      </c>
      <c r="D11" s="21">
        <v>1</v>
      </c>
      <c r="E11" s="21">
        <v>1</v>
      </c>
      <c r="F11" s="21">
        <v>0</v>
      </c>
      <c r="G11" s="21">
        <v>0</v>
      </c>
      <c r="H11" s="21">
        <v>0</v>
      </c>
      <c r="I11" s="21">
        <v>12</v>
      </c>
      <c r="J11" s="21">
        <f t="shared" si="1"/>
        <v>14</v>
      </c>
      <c r="K11" s="50">
        <f>J11*100/J8</f>
        <v>7.6923076923076925</v>
      </c>
      <c r="L11" s="48"/>
    </row>
    <row r="12" spans="1:12" x14ac:dyDescent="0.25">
      <c r="A12" s="25" t="s">
        <v>26</v>
      </c>
      <c r="B12" s="26" t="s">
        <v>27</v>
      </c>
      <c r="C12" s="27">
        <v>0</v>
      </c>
      <c r="D12" s="27">
        <v>0</v>
      </c>
      <c r="E12" s="27">
        <v>1</v>
      </c>
      <c r="F12" s="27">
        <v>0</v>
      </c>
      <c r="G12" s="27">
        <v>0</v>
      </c>
      <c r="H12" s="27">
        <v>0</v>
      </c>
      <c r="I12" s="27">
        <v>0</v>
      </c>
      <c r="J12" s="27">
        <f t="shared" si="1"/>
        <v>1</v>
      </c>
      <c r="K12" s="29">
        <f>J12*100/J11</f>
        <v>7.1428571428571432</v>
      </c>
      <c r="L12" s="51">
        <f>J12*100/J9</f>
        <v>0.92592592592592593</v>
      </c>
    </row>
    <row r="13" spans="1:12" ht="14.95" thickBot="1" x14ac:dyDescent="0.3">
      <c r="A13" s="44" t="s">
        <v>28</v>
      </c>
      <c r="B13" s="52" t="s">
        <v>29</v>
      </c>
      <c r="C13" s="46">
        <v>0</v>
      </c>
      <c r="D13" s="46">
        <v>1</v>
      </c>
      <c r="E13" s="46">
        <v>0</v>
      </c>
      <c r="F13" s="46">
        <v>0</v>
      </c>
      <c r="G13" s="46">
        <v>0</v>
      </c>
      <c r="H13" s="46">
        <v>0</v>
      </c>
      <c r="I13" s="46">
        <v>12</v>
      </c>
      <c r="J13" s="46">
        <f t="shared" si="1"/>
        <v>13</v>
      </c>
      <c r="K13" s="47"/>
      <c r="L13" s="53">
        <f>J13*100/J10</f>
        <v>17.567567567567568</v>
      </c>
    </row>
    <row r="14" spans="1:12" x14ac:dyDescent="0.25">
      <c r="A14" s="54" t="s">
        <v>30</v>
      </c>
      <c r="B14" s="55" t="s">
        <v>31</v>
      </c>
      <c r="C14" s="56">
        <v>0</v>
      </c>
      <c r="D14" s="56">
        <v>1</v>
      </c>
      <c r="E14" s="56">
        <v>1</v>
      </c>
      <c r="F14" s="56">
        <v>0</v>
      </c>
      <c r="G14" s="56">
        <v>0</v>
      </c>
      <c r="H14" s="56">
        <v>0</v>
      </c>
      <c r="I14" s="56">
        <v>12</v>
      </c>
      <c r="J14" s="56">
        <f t="shared" si="1"/>
        <v>14</v>
      </c>
      <c r="K14" s="57">
        <v>80</v>
      </c>
      <c r="L14" s="24"/>
    </row>
    <row r="15" spans="1:12" x14ac:dyDescent="0.25">
      <c r="A15" s="58" t="s">
        <v>32</v>
      </c>
      <c r="B15" s="59" t="s">
        <v>33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f t="shared" si="1"/>
        <v>0</v>
      </c>
      <c r="K15" s="60"/>
      <c r="L15" s="24"/>
    </row>
    <row r="16" spans="1:12" ht="14.95" thickBot="1" x14ac:dyDescent="0.3">
      <c r="A16" s="61" t="s">
        <v>34</v>
      </c>
      <c r="B16" s="62" t="s">
        <v>35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f t="shared" si="1"/>
        <v>0</v>
      </c>
      <c r="K16" s="64"/>
      <c r="L16" s="24"/>
    </row>
    <row r="17" spans="1:12" ht="14.95" thickBot="1" x14ac:dyDescent="0.3">
      <c r="C17" s="65"/>
      <c r="D17" s="65"/>
      <c r="E17" s="65"/>
      <c r="F17" s="65"/>
      <c r="G17" s="65"/>
      <c r="H17" s="65"/>
      <c r="I17" s="65"/>
      <c r="J17" s="65"/>
    </row>
    <row r="18" spans="1:12" ht="52.5" customHeight="1" thickBot="1" x14ac:dyDescent="0.3">
      <c r="A18" s="40" t="s">
        <v>18</v>
      </c>
      <c r="B18" s="41" t="s">
        <v>36</v>
      </c>
      <c r="C18" s="21">
        <v>11</v>
      </c>
      <c r="D18" s="21">
        <v>12</v>
      </c>
      <c r="E18" s="21">
        <v>10</v>
      </c>
      <c r="F18" s="21">
        <v>12</v>
      </c>
      <c r="G18" s="21">
        <v>24</v>
      </c>
      <c r="H18" s="21">
        <v>4</v>
      </c>
      <c r="I18" s="21">
        <v>0</v>
      </c>
      <c r="J18" s="21">
        <f t="shared" ref="J18:J23" si="2">SUM(C18:I18)</f>
        <v>73</v>
      </c>
      <c r="K18" s="23"/>
    </row>
    <row r="19" spans="1:12" x14ac:dyDescent="0.25">
      <c r="A19" s="25" t="s">
        <v>20</v>
      </c>
      <c r="B19" s="42" t="s">
        <v>21</v>
      </c>
      <c r="C19" s="27">
        <v>5</v>
      </c>
      <c r="D19" s="27">
        <v>7</v>
      </c>
      <c r="E19" s="27">
        <v>7</v>
      </c>
      <c r="F19" s="27">
        <v>12</v>
      </c>
      <c r="G19" s="27">
        <v>16</v>
      </c>
      <c r="H19" s="27">
        <v>4</v>
      </c>
      <c r="I19" s="27">
        <v>0</v>
      </c>
      <c r="J19" s="27">
        <f t="shared" si="2"/>
        <v>51</v>
      </c>
      <c r="K19" s="29">
        <f>J19*100/J18</f>
        <v>69.863013698630141</v>
      </c>
    </row>
    <row r="20" spans="1:12" ht="14.95" thickBot="1" x14ac:dyDescent="0.3">
      <c r="A20" s="44" t="s">
        <v>22</v>
      </c>
      <c r="B20" s="45" t="s">
        <v>23</v>
      </c>
      <c r="C20" s="46">
        <v>6</v>
      </c>
      <c r="D20" s="46">
        <v>5</v>
      </c>
      <c r="E20" s="46">
        <v>3</v>
      </c>
      <c r="F20" s="46">
        <v>0</v>
      </c>
      <c r="G20" s="46">
        <v>8</v>
      </c>
      <c r="H20" s="46">
        <v>0</v>
      </c>
      <c r="I20" s="46">
        <v>0</v>
      </c>
      <c r="J20" s="46">
        <f t="shared" si="2"/>
        <v>22</v>
      </c>
      <c r="K20" s="47"/>
    </row>
    <row r="21" spans="1:12" ht="27.85" thickBot="1" x14ac:dyDescent="0.3">
      <c r="A21" s="40" t="s">
        <v>24</v>
      </c>
      <c r="B21" s="49" t="s">
        <v>25</v>
      </c>
      <c r="C21" s="21">
        <v>0</v>
      </c>
      <c r="D21" s="21">
        <v>0</v>
      </c>
      <c r="E21" s="21">
        <v>7</v>
      </c>
      <c r="F21" s="21">
        <v>0</v>
      </c>
      <c r="G21" s="21">
        <v>0</v>
      </c>
      <c r="H21" s="21">
        <v>0</v>
      </c>
      <c r="I21" s="21">
        <v>0</v>
      </c>
      <c r="J21" s="21">
        <f t="shared" si="2"/>
        <v>7</v>
      </c>
      <c r="K21" s="50">
        <f>J21*100/J18</f>
        <v>9.5890410958904102</v>
      </c>
    </row>
    <row r="22" spans="1:12" x14ac:dyDescent="0.25">
      <c r="A22" s="25" t="s">
        <v>26</v>
      </c>
      <c r="B22" s="26" t="s">
        <v>27</v>
      </c>
      <c r="C22" s="27">
        <v>0</v>
      </c>
      <c r="D22" s="27">
        <v>0</v>
      </c>
      <c r="E22" s="27">
        <v>4</v>
      </c>
      <c r="F22" s="27">
        <v>0</v>
      </c>
      <c r="G22" s="27">
        <v>0</v>
      </c>
      <c r="H22" s="27">
        <v>0</v>
      </c>
      <c r="I22" s="27">
        <v>0</v>
      </c>
      <c r="J22" s="27">
        <f t="shared" si="2"/>
        <v>4</v>
      </c>
      <c r="K22" s="29"/>
      <c r="L22" s="66">
        <f>J22*100/J19</f>
        <v>7.8431372549019605</v>
      </c>
    </row>
    <row r="23" spans="1:12" x14ac:dyDescent="0.25">
      <c r="A23" s="30" t="s">
        <v>28</v>
      </c>
      <c r="B23" s="31" t="s">
        <v>29</v>
      </c>
      <c r="C23" s="32">
        <v>0</v>
      </c>
      <c r="D23" s="32">
        <v>0</v>
      </c>
      <c r="E23" s="32">
        <v>3</v>
      </c>
      <c r="F23" s="32">
        <v>0</v>
      </c>
      <c r="G23" s="32">
        <v>0</v>
      </c>
      <c r="H23" s="32">
        <v>0</v>
      </c>
      <c r="I23" s="32">
        <v>0</v>
      </c>
      <c r="J23" s="32">
        <f t="shared" si="2"/>
        <v>3</v>
      </c>
      <c r="K23" s="67"/>
      <c r="L23" s="66">
        <f>J23*100/J20</f>
        <v>13.636363636363637</v>
      </c>
    </row>
  </sheetData>
  <pageMargins left="0.59055118110236227" right="0.39370078740157483" top="0.86614173228346458" bottom="0.4724409448818898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="75" zoomScaleNormal="75" workbookViewId="0">
      <selection activeCell="I29" sqref="I29:K32"/>
    </sheetView>
  </sheetViews>
  <sheetFormatPr defaultRowHeight="14.3" x14ac:dyDescent="0.25"/>
  <cols>
    <col min="1" max="1" width="15.75" customWidth="1"/>
    <col min="2" max="2" width="40.75" customWidth="1"/>
    <col min="3" max="11" width="10" customWidth="1"/>
    <col min="12" max="13" width="11.625" customWidth="1"/>
    <col min="14" max="14" width="16.25" customWidth="1"/>
  </cols>
  <sheetData>
    <row r="1" spans="1:14" ht="30.75" customHeight="1" x14ac:dyDescent="0.25">
      <c r="A1" s="68"/>
      <c r="B1" s="279" t="s">
        <v>37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7.5" customHeight="1" thickBo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52.5" customHeight="1" x14ac:dyDescent="0.25">
      <c r="A3" s="280" t="s">
        <v>2</v>
      </c>
      <c r="B3" s="283" t="s">
        <v>38</v>
      </c>
      <c r="C3" s="286" t="s">
        <v>39</v>
      </c>
      <c r="D3" s="287"/>
      <c r="E3" s="288"/>
      <c r="F3" s="289" t="s">
        <v>40</v>
      </c>
      <c r="G3" s="287"/>
      <c r="H3" s="290"/>
      <c r="I3" s="291" t="s">
        <v>41</v>
      </c>
      <c r="J3" s="287"/>
      <c r="K3" s="288"/>
      <c r="L3" s="289" t="s">
        <v>42</v>
      </c>
      <c r="M3" s="287"/>
      <c r="N3" s="290"/>
    </row>
    <row r="4" spans="1:14" x14ac:dyDescent="0.25">
      <c r="A4" s="281"/>
      <c r="B4" s="284"/>
      <c r="C4" s="265" t="s">
        <v>43</v>
      </c>
      <c r="D4" s="292" t="s">
        <v>44</v>
      </c>
      <c r="E4" s="267"/>
      <c r="F4" s="268" t="s">
        <v>43</v>
      </c>
      <c r="G4" s="263" t="s">
        <v>44</v>
      </c>
      <c r="H4" s="264"/>
      <c r="I4" s="265" t="s">
        <v>43</v>
      </c>
      <c r="J4" s="263" t="s">
        <v>44</v>
      </c>
      <c r="K4" s="267"/>
      <c r="L4" s="268" t="s">
        <v>43</v>
      </c>
      <c r="M4" s="263" t="s">
        <v>44</v>
      </c>
      <c r="N4" s="264"/>
    </row>
    <row r="5" spans="1:14" ht="14.95" thickBot="1" x14ac:dyDescent="0.3">
      <c r="A5" s="282"/>
      <c r="B5" s="285"/>
      <c r="C5" s="266"/>
      <c r="D5" s="69" t="s">
        <v>45</v>
      </c>
      <c r="E5" s="70" t="s">
        <v>46</v>
      </c>
      <c r="F5" s="269"/>
      <c r="G5" s="71" t="s">
        <v>45</v>
      </c>
      <c r="H5" s="72" t="s">
        <v>46</v>
      </c>
      <c r="I5" s="266"/>
      <c r="J5" s="71" t="s">
        <v>45</v>
      </c>
      <c r="K5" s="70" t="s">
        <v>46</v>
      </c>
      <c r="L5" s="269"/>
      <c r="M5" s="71" t="s">
        <v>45</v>
      </c>
      <c r="N5" s="72" t="s">
        <v>46</v>
      </c>
    </row>
    <row r="6" spans="1:14" ht="14.95" customHeight="1" x14ac:dyDescent="0.25">
      <c r="A6" s="73" t="s">
        <v>3</v>
      </c>
      <c r="B6" s="74"/>
      <c r="C6" s="75">
        <v>15</v>
      </c>
      <c r="D6" s="76">
        <v>9</v>
      </c>
      <c r="E6" s="77">
        <v>6</v>
      </c>
      <c r="F6" s="78">
        <v>15</v>
      </c>
      <c r="G6" s="79">
        <v>9</v>
      </c>
      <c r="H6" s="80">
        <v>6</v>
      </c>
      <c r="I6" s="81">
        <v>21</v>
      </c>
      <c r="J6" s="82">
        <v>9</v>
      </c>
      <c r="K6" s="83">
        <v>12</v>
      </c>
      <c r="L6" s="84">
        <v>0</v>
      </c>
      <c r="M6" s="82">
        <v>0</v>
      </c>
      <c r="N6" s="85">
        <v>0</v>
      </c>
    </row>
    <row r="7" spans="1:14" ht="14.95" customHeight="1" x14ac:dyDescent="0.25">
      <c r="A7" s="86" t="s">
        <v>47</v>
      </c>
      <c r="B7" s="87" t="s">
        <v>48</v>
      </c>
      <c r="C7" s="88">
        <v>4</v>
      </c>
      <c r="D7" s="89">
        <v>4</v>
      </c>
      <c r="E7" s="90">
        <v>0</v>
      </c>
      <c r="F7" s="88">
        <v>4</v>
      </c>
      <c r="G7" s="89">
        <v>4</v>
      </c>
      <c r="H7" s="90">
        <v>0</v>
      </c>
      <c r="I7" s="216"/>
      <c r="J7" s="217"/>
      <c r="K7" s="218"/>
      <c r="L7" s="270"/>
      <c r="M7" s="271"/>
      <c r="N7" s="272"/>
    </row>
    <row r="8" spans="1:14" ht="14.95" customHeight="1" x14ac:dyDescent="0.25">
      <c r="A8" s="86"/>
      <c r="B8" s="87" t="s">
        <v>49</v>
      </c>
      <c r="C8" s="88">
        <v>5</v>
      </c>
      <c r="D8" s="89">
        <v>5</v>
      </c>
      <c r="E8" s="90">
        <v>0</v>
      </c>
      <c r="F8" s="88">
        <v>5</v>
      </c>
      <c r="G8" s="89">
        <v>5</v>
      </c>
      <c r="H8" s="90">
        <v>0</v>
      </c>
      <c r="I8" s="219"/>
      <c r="J8" s="220"/>
      <c r="K8" s="221"/>
      <c r="L8" s="273"/>
      <c r="M8" s="274"/>
      <c r="N8" s="275"/>
    </row>
    <row r="9" spans="1:14" ht="14.95" customHeight="1" x14ac:dyDescent="0.25">
      <c r="A9" s="86" t="s">
        <v>50</v>
      </c>
      <c r="B9" s="87" t="s">
        <v>51</v>
      </c>
      <c r="C9" s="88">
        <v>1</v>
      </c>
      <c r="D9" s="89">
        <v>0</v>
      </c>
      <c r="E9" s="90">
        <v>1</v>
      </c>
      <c r="F9" s="88">
        <v>1</v>
      </c>
      <c r="G9" s="89">
        <v>0</v>
      </c>
      <c r="H9" s="90">
        <v>1</v>
      </c>
      <c r="I9" s="219"/>
      <c r="J9" s="220"/>
      <c r="K9" s="221"/>
      <c r="L9" s="273"/>
      <c r="M9" s="274"/>
      <c r="N9" s="275"/>
    </row>
    <row r="10" spans="1:14" ht="14.95" customHeight="1" x14ac:dyDescent="0.25">
      <c r="A10" s="86" t="s">
        <v>52</v>
      </c>
      <c r="B10" s="87" t="s">
        <v>52</v>
      </c>
      <c r="C10" s="88">
        <v>0</v>
      </c>
      <c r="D10" s="89">
        <v>0</v>
      </c>
      <c r="E10" s="90">
        <v>0</v>
      </c>
      <c r="F10" s="88">
        <v>0</v>
      </c>
      <c r="G10" s="89">
        <v>0</v>
      </c>
      <c r="H10" s="90">
        <v>0</v>
      </c>
      <c r="I10" s="219"/>
      <c r="J10" s="220"/>
      <c r="K10" s="221"/>
      <c r="L10" s="273"/>
      <c r="M10" s="274"/>
      <c r="N10" s="275"/>
    </row>
    <row r="11" spans="1:14" ht="14.95" customHeight="1" x14ac:dyDescent="0.25">
      <c r="A11" s="86"/>
      <c r="B11" s="87" t="s">
        <v>53</v>
      </c>
      <c r="C11" s="88">
        <v>5</v>
      </c>
      <c r="D11" s="89">
        <v>0</v>
      </c>
      <c r="E11" s="90">
        <v>5</v>
      </c>
      <c r="F11" s="88">
        <v>5</v>
      </c>
      <c r="G11" s="89">
        <v>0</v>
      </c>
      <c r="H11" s="90">
        <v>5</v>
      </c>
      <c r="I11" s="222"/>
      <c r="J11" s="223"/>
      <c r="K11" s="224"/>
      <c r="L11" s="276"/>
      <c r="M11" s="277"/>
      <c r="N11" s="278"/>
    </row>
    <row r="12" spans="1:14" ht="14.95" customHeight="1" x14ac:dyDescent="0.25">
      <c r="A12" s="91" t="s">
        <v>4</v>
      </c>
      <c r="B12" s="92"/>
      <c r="C12" s="93">
        <v>14</v>
      </c>
      <c r="D12" s="94">
        <v>10</v>
      </c>
      <c r="E12" s="95">
        <v>4</v>
      </c>
      <c r="F12" s="96">
        <v>14</v>
      </c>
      <c r="G12" s="97">
        <v>10</v>
      </c>
      <c r="H12" s="98">
        <v>4</v>
      </c>
      <c r="I12" s="99">
        <v>26</v>
      </c>
      <c r="J12" s="100">
        <v>16</v>
      </c>
      <c r="K12" s="101">
        <v>10</v>
      </c>
      <c r="L12" s="102">
        <v>1</v>
      </c>
      <c r="M12" s="103">
        <v>0</v>
      </c>
      <c r="N12" s="104">
        <v>1</v>
      </c>
    </row>
    <row r="13" spans="1:14" ht="14.95" customHeight="1" x14ac:dyDescent="0.25">
      <c r="A13" s="105" t="s">
        <v>47</v>
      </c>
      <c r="B13" s="87" t="s">
        <v>54</v>
      </c>
      <c r="C13" s="88">
        <v>2</v>
      </c>
      <c r="D13" s="89">
        <v>2</v>
      </c>
      <c r="E13" s="90">
        <v>0</v>
      </c>
      <c r="F13" s="88">
        <v>2</v>
      </c>
      <c r="G13" s="89">
        <v>2</v>
      </c>
      <c r="H13" s="90">
        <v>0</v>
      </c>
      <c r="I13" s="216"/>
      <c r="J13" s="217"/>
      <c r="K13" s="218"/>
      <c r="L13" s="242" t="s">
        <v>55</v>
      </c>
      <c r="M13" s="243"/>
      <c r="N13" s="244"/>
    </row>
    <row r="14" spans="1:14" ht="14.95" customHeight="1" x14ac:dyDescent="0.25">
      <c r="A14" s="105"/>
      <c r="B14" s="87" t="s">
        <v>56</v>
      </c>
      <c r="C14" s="88">
        <v>4</v>
      </c>
      <c r="D14" s="89">
        <v>4</v>
      </c>
      <c r="E14" s="90">
        <v>0</v>
      </c>
      <c r="F14" s="88">
        <v>4</v>
      </c>
      <c r="G14" s="89">
        <v>4</v>
      </c>
      <c r="H14" s="90">
        <v>0</v>
      </c>
      <c r="I14" s="219"/>
      <c r="J14" s="220"/>
      <c r="K14" s="221"/>
      <c r="L14" s="245"/>
      <c r="M14" s="246"/>
      <c r="N14" s="247"/>
    </row>
    <row r="15" spans="1:14" ht="14.95" customHeight="1" x14ac:dyDescent="0.25">
      <c r="A15" s="105"/>
      <c r="B15" s="87" t="s">
        <v>57</v>
      </c>
      <c r="C15" s="88">
        <v>1</v>
      </c>
      <c r="D15" s="89">
        <v>1</v>
      </c>
      <c r="E15" s="90">
        <v>0</v>
      </c>
      <c r="F15" s="88">
        <v>1</v>
      </c>
      <c r="G15" s="89">
        <v>1</v>
      </c>
      <c r="H15" s="90">
        <v>0</v>
      </c>
      <c r="I15" s="219"/>
      <c r="J15" s="220"/>
      <c r="K15" s="221"/>
      <c r="L15" s="245"/>
      <c r="M15" s="246"/>
      <c r="N15" s="247"/>
    </row>
    <row r="16" spans="1:14" ht="14.95" customHeight="1" x14ac:dyDescent="0.25">
      <c r="A16" s="105"/>
      <c r="B16" s="87" t="s">
        <v>58</v>
      </c>
      <c r="C16" s="88">
        <v>3</v>
      </c>
      <c r="D16" s="89">
        <v>3</v>
      </c>
      <c r="E16" s="90">
        <v>0</v>
      </c>
      <c r="F16" s="88">
        <v>3</v>
      </c>
      <c r="G16" s="89">
        <v>3</v>
      </c>
      <c r="H16" s="90">
        <v>0</v>
      </c>
      <c r="I16" s="219"/>
      <c r="J16" s="220"/>
      <c r="K16" s="221"/>
      <c r="L16" s="245"/>
      <c r="M16" s="246"/>
      <c r="N16" s="247"/>
    </row>
    <row r="17" spans="1:14" ht="14.95" customHeight="1" x14ac:dyDescent="0.25">
      <c r="A17" s="105" t="s">
        <v>59</v>
      </c>
      <c r="B17" s="87" t="s">
        <v>60</v>
      </c>
      <c r="C17" s="88">
        <v>3</v>
      </c>
      <c r="D17" s="89">
        <v>0</v>
      </c>
      <c r="E17" s="90">
        <v>3</v>
      </c>
      <c r="F17" s="88">
        <v>3</v>
      </c>
      <c r="G17" s="89">
        <v>0</v>
      </c>
      <c r="H17" s="90">
        <v>3</v>
      </c>
      <c r="I17" s="219"/>
      <c r="J17" s="220"/>
      <c r="K17" s="221"/>
      <c r="L17" s="245"/>
      <c r="M17" s="246"/>
      <c r="N17" s="247"/>
    </row>
    <row r="18" spans="1:14" ht="14.95" customHeight="1" x14ac:dyDescent="0.25">
      <c r="A18" s="106"/>
      <c r="B18" s="107" t="s">
        <v>61</v>
      </c>
      <c r="C18" s="78">
        <v>1</v>
      </c>
      <c r="D18" s="79">
        <v>0</v>
      </c>
      <c r="E18" s="80">
        <v>1</v>
      </c>
      <c r="F18" s="78">
        <v>1</v>
      </c>
      <c r="G18" s="79">
        <v>0</v>
      </c>
      <c r="H18" s="80">
        <v>1</v>
      </c>
      <c r="I18" s="222"/>
      <c r="J18" s="223"/>
      <c r="K18" s="224"/>
      <c r="L18" s="248"/>
      <c r="M18" s="249"/>
      <c r="N18" s="250"/>
    </row>
    <row r="19" spans="1:14" ht="14.95" customHeight="1" x14ac:dyDescent="0.25">
      <c r="A19" s="106" t="s">
        <v>5</v>
      </c>
      <c r="B19" s="108"/>
      <c r="C19" s="109">
        <v>7</v>
      </c>
      <c r="D19" s="110">
        <v>3</v>
      </c>
      <c r="E19" s="111">
        <v>4</v>
      </c>
      <c r="F19" s="112">
        <v>7</v>
      </c>
      <c r="G19" s="113">
        <v>3</v>
      </c>
      <c r="H19" s="114">
        <v>4</v>
      </c>
      <c r="I19" s="81">
        <v>24</v>
      </c>
      <c r="J19" s="82">
        <v>14</v>
      </c>
      <c r="K19" s="83">
        <v>10</v>
      </c>
      <c r="L19" s="78">
        <v>8</v>
      </c>
      <c r="M19" s="79">
        <v>5</v>
      </c>
      <c r="N19" s="80">
        <v>3</v>
      </c>
    </row>
    <row r="20" spans="1:14" ht="14.95" customHeight="1" x14ac:dyDescent="0.25">
      <c r="A20" s="105" t="s">
        <v>62</v>
      </c>
      <c r="B20" s="87" t="s">
        <v>63</v>
      </c>
      <c r="C20" s="115">
        <v>0</v>
      </c>
      <c r="D20" s="116">
        <v>0</v>
      </c>
      <c r="E20" s="117">
        <v>0</v>
      </c>
      <c r="F20" s="118">
        <v>0</v>
      </c>
      <c r="G20" s="119">
        <v>0</v>
      </c>
      <c r="H20" s="120">
        <v>0</v>
      </c>
      <c r="I20" s="216"/>
      <c r="J20" s="217"/>
      <c r="K20" s="218"/>
      <c r="L20" s="251" t="s">
        <v>64</v>
      </c>
      <c r="M20" s="252"/>
      <c r="N20" s="253"/>
    </row>
    <row r="21" spans="1:14" ht="14.95" customHeight="1" x14ac:dyDescent="0.25">
      <c r="A21" s="105"/>
      <c r="B21" s="87" t="s">
        <v>65</v>
      </c>
      <c r="C21" s="115">
        <v>1</v>
      </c>
      <c r="D21" s="116">
        <v>1</v>
      </c>
      <c r="E21" s="117">
        <v>0</v>
      </c>
      <c r="F21" s="118">
        <v>1</v>
      </c>
      <c r="G21" s="119">
        <v>1</v>
      </c>
      <c r="H21" s="120">
        <v>0</v>
      </c>
      <c r="I21" s="219"/>
      <c r="J21" s="220"/>
      <c r="K21" s="221"/>
      <c r="L21" s="254"/>
      <c r="M21" s="255"/>
      <c r="N21" s="256"/>
    </row>
    <row r="22" spans="1:14" ht="14.95" customHeight="1" x14ac:dyDescent="0.25">
      <c r="A22" s="105"/>
      <c r="B22" s="121" t="s">
        <v>66</v>
      </c>
      <c r="C22" s="115">
        <v>2</v>
      </c>
      <c r="D22" s="116">
        <v>2</v>
      </c>
      <c r="E22" s="117">
        <v>0</v>
      </c>
      <c r="F22" s="118">
        <v>2</v>
      </c>
      <c r="G22" s="119">
        <v>2</v>
      </c>
      <c r="H22" s="120">
        <v>0</v>
      </c>
      <c r="I22" s="219"/>
      <c r="J22" s="220"/>
      <c r="K22" s="221"/>
      <c r="L22" s="254"/>
      <c r="M22" s="255"/>
      <c r="N22" s="256"/>
    </row>
    <row r="23" spans="1:14" ht="14.95" customHeight="1" x14ac:dyDescent="0.25">
      <c r="A23" s="105" t="s">
        <v>50</v>
      </c>
      <c r="B23" s="87" t="s">
        <v>67</v>
      </c>
      <c r="C23" s="115">
        <v>3</v>
      </c>
      <c r="D23" s="116">
        <v>0</v>
      </c>
      <c r="E23" s="117">
        <v>3</v>
      </c>
      <c r="F23" s="118">
        <v>3</v>
      </c>
      <c r="G23" s="119">
        <v>0</v>
      </c>
      <c r="H23" s="120">
        <v>3</v>
      </c>
      <c r="I23" s="219"/>
      <c r="J23" s="220"/>
      <c r="K23" s="221"/>
      <c r="L23" s="254"/>
      <c r="M23" s="255"/>
      <c r="N23" s="256"/>
    </row>
    <row r="24" spans="1:14" ht="14.95" customHeight="1" x14ac:dyDescent="0.25">
      <c r="A24" s="105"/>
      <c r="B24" s="87" t="s">
        <v>68</v>
      </c>
      <c r="C24" s="115">
        <v>1</v>
      </c>
      <c r="D24" s="116">
        <v>0</v>
      </c>
      <c r="E24" s="117">
        <v>1</v>
      </c>
      <c r="F24" s="118">
        <v>1</v>
      </c>
      <c r="G24" s="119">
        <v>0</v>
      </c>
      <c r="H24" s="120">
        <v>1</v>
      </c>
      <c r="I24" s="222"/>
      <c r="J24" s="223"/>
      <c r="K24" s="224"/>
      <c r="L24" s="254"/>
      <c r="M24" s="255"/>
      <c r="N24" s="256"/>
    </row>
    <row r="25" spans="1:14" ht="14.95" customHeight="1" x14ac:dyDescent="0.25">
      <c r="A25" s="91" t="s">
        <v>6</v>
      </c>
      <c r="B25" s="92"/>
      <c r="C25" s="93">
        <v>13</v>
      </c>
      <c r="D25" s="94">
        <v>13</v>
      </c>
      <c r="E25" s="95">
        <v>0</v>
      </c>
      <c r="F25" s="96">
        <v>13</v>
      </c>
      <c r="G25" s="97">
        <v>13</v>
      </c>
      <c r="H25" s="98">
        <v>0</v>
      </c>
      <c r="I25" s="122">
        <v>76</v>
      </c>
      <c r="J25" s="97">
        <v>76</v>
      </c>
      <c r="K25" s="123">
        <v>0</v>
      </c>
      <c r="L25" s="93">
        <v>0</v>
      </c>
      <c r="M25" s="94">
        <v>0</v>
      </c>
      <c r="N25" s="95">
        <v>0</v>
      </c>
    </row>
    <row r="26" spans="1:14" ht="14.95" customHeight="1" x14ac:dyDescent="0.25">
      <c r="A26" s="105" t="s">
        <v>62</v>
      </c>
      <c r="B26" s="87" t="s">
        <v>69</v>
      </c>
      <c r="C26" s="88">
        <v>9</v>
      </c>
      <c r="D26" s="89">
        <v>9</v>
      </c>
      <c r="E26" s="90">
        <v>0</v>
      </c>
      <c r="F26" s="124">
        <v>9</v>
      </c>
      <c r="G26" s="125">
        <v>9</v>
      </c>
      <c r="H26" s="126">
        <v>0</v>
      </c>
      <c r="I26" s="216"/>
      <c r="J26" s="217"/>
      <c r="K26" s="218"/>
      <c r="L26" s="257"/>
      <c r="M26" s="258"/>
      <c r="N26" s="259"/>
    </row>
    <row r="27" spans="1:14" ht="27.2" x14ac:dyDescent="0.25">
      <c r="A27" s="105"/>
      <c r="B27" s="127" t="s">
        <v>70</v>
      </c>
      <c r="C27" s="88">
        <v>4</v>
      </c>
      <c r="D27" s="89">
        <v>4</v>
      </c>
      <c r="E27" s="90">
        <v>0</v>
      </c>
      <c r="F27" s="124">
        <v>4</v>
      </c>
      <c r="G27" s="125">
        <v>4</v>
      </c>
      <c r="H27" s="126">
        <v>0</v>
      </c>
      <c r="I27" s="222"/>
      <c r="J27" s="223"/>
      <c r="K27" s="224"/>
      <c r="L27" s="260"/>
      <c r="M27" s="261"/>
      <c r="N27" s="262"/>
    </row>
    <row r="28" spans="1:14" ht="14.95" customHeight="1" x14ac:dyDescent="0.25">
      <c r="A28" s="128" t="s">
        <v>7</v>
      </c>
      <c r="B28" s="92"/>
      <c r="C28" s="93">
        <v>13</v>
      </c>
      <c r="D28" s="94">
        <v>5</v>
      </c>
      <c r="E28" s="95">
        <v>8</v>
      </c>
      <c r="F28" s="96">
        <v>13</v>
      </c>
      <c r="G28" s="97">
        <v>5</v>
      </c>
      <c r="H28" s="98">
        <v>8</v>
      </c>
      <c r="I28" s="99">
        <v>72</v>
      </c>
      <c r="J28" s="100">
        <v>36</v>
      </c>
      <c r="K28" s="101">
        <v>36</v>
      </c>
      <c r="L28" s="93">
        <v>0</v>
      </c>
      <c r="M28" s="94">
        <v>0</v>
      </c>
      <c r="N28" s="95">
        <v>0</v>
      </c>
    </row>
    <row r="29" spans="1:14" ht="53.35" customHeight="1" x14ac:dyDescent="0.25">
      <c r="A29" s="129" t="s">
        <v>62</v>
      </c>
      <c r="B29" s="130" t="s">
        <v>71</v>
      </c>
      <c r="C29" s="131">
        <v>5</v>
      </c>
      <c r="D29" s="132">
        <v>5</v>
      </c>
      <c r="E29" s="133">
        <v>0</v>
      </c>
      <c r="F29" s="131">
        <v>5</v>
      </c>
      <c r="G29" s="132">
        <v>5</v>
      </c>
      <c r="H29" s="133">
        <v>0</v>
      </c>
      <c r="I29" s="216"/>
      <c r="J29" s="217"/>
      <c r="K29" s="218"/>
      <c r="L29" s="225"/>
      <c r="M29" s="226"/>
      <c r="N29" s="227"/>
    </row>
    <row r="30" spans="1:14" ht="14.95" customHeight="1" x14ac:dyDescent="0.25">
      <c r="A30" s="86" t="s">
        <v>47</v>
      </c>
      <c r="B30" s="127" t="s">
        <v>72</v>
      </c>
      <c r="C30" s="124">
        <v>0</v>
      </c>
      <c r="D30" s="89">
        <v>0</v>
      </c>
      <c r="E30" s="126">
        <v>0</v>
      </c>
      <c r="F30" s="134">
        <v>0</v>
      </c>
      <c r="G30" s="135">
        <v>0</v>
      </c>
      <c r="H30" s="136">
        <v>0</v>
      </c>
      <c r="I30" s="219"/>
      <c r="J30" s="220"/>
      <c r="K30" s="221"/>
      <c r="L30" s="228"/>
      <c r="M30" s="229"/>
      <c r="N30" s="230"/>
    </row>
    <row r="31" spans="1:14" ht="14.95" customHeight="1" x14ac:dyDescent="0.25">
      <c r="A31" s="86" t="s">
        <v>59</v>
      </c>
      <c r="B31" s="127" t="s">
        <v>73</v>
      </c>
      <c r="C31" s="88">
        <v>6</v>
      </c>
      <c r="D31" s="89">
        <v>0</v>
      </c>
      <c r="E31" s="90">
        <v>6</v>
      </c>
      <c r="F31" s="134">
        <v>6</v>
      </c>
      <c r="G31" s="137">
        <v>0</v>
      </c>
      <c r="H31" s="136">
        <v>6</v>
      </c>
      <c r="I31" s="219"/>
      <c r="J31" s="220"/>
      <c r="K31" s="221"/>
      <c r="L31" s="228"/>
      <c r="M31" s="229"/>
      <c r="N31" s="230"/>
    </row>
    <row r="32" spans="1:14" ht="14.95" customHeight="1" x14ac:dyDescent="0.25">
      <c r="A32" s="138"/>
      <c r="B32" s="107" t="s">
        <v>74</v>
      </c>
      <c r="C32" s="78">
        <v>2</v>
      </c>
      <c r="D32" s="79">
        <v>0</v>
      </c>
      <c r="E32" s="80">
        <v>2</v>
      </c>
      <c r="F32" s="84">
        <v>2</v>
      </c>
      <c r="G32" s="82">
        <v>0</v>
      </c>
      <c r="H32" s="85">
        <v>2</v>
      </c>
      <c r="I32" s="222"/>
      <c r="J32" s="223"/>
      <c r="K32" s="224"/>
      <c r="L32" s="231"/>
      <c r="M32" s="232"/>
      <c r="N32" s="233"/>
    </row>
    <row r="33" spans="1:14" ht="14.95" customHeight="1" x14ac:dyDescent="0.25">
      <c r="A33" s="92" t="s">
        <v>75</v>
      </c>
      <c r="B33" s="108" t="s">
        <v>59</v>
      </c>
      <c r="C33" s="78">
        <v>14</v>
      </c>
      <c r="D33" s="79">
        <v>0</v>
      </c>
      <c r="E33" s="80">
        <v>14</v>
      </c>
      <c r="F33" s="84">
        <v>14</v>
      </c>
      <c r="G33" s="82">
        <v>0</v>
      </c>
      <c r="H33" s="85">
        <v>14</v>
      </c>
      <c r="I33" s="81">
        <v>28</v>
      </c>
      <c r="J33" s="82">
        <v>0</v>
      </c>
      <c r="K33" s="83">
        <v>28</v>
      </c>
      <c r="L33" s="78">
        <v>12</v>
      </c>
      <c r="M33" s="79">
        <v>0</v>
      </c>
      <c r="N33" s="80">
        <v>12</v>
      </c>
    </row>
    <row r="34" spans="1:14" ht="45" customHeight="1" x14ac:dyDescent="0.25">
      <c r="A34" s="87"/>
      <c r="B34" s="108"/>
      <c r="C34" s="78"/>
      <c r="D34" s="79"/>
      <c r="E34" s="80"/>
      <c r="F34" s="84"/>
      <c r="G34" s="82"/>
      <c r="H34" s="85"/>
      <c r="I34" s="234"/>
      <c r="J34" s="235"/>
      <c r="K34" s="236"/>
      <c r="L34" s="237" t="s">
        <v>76</v>
      </c>
      <c r="M34" s="238"/>
      <c r="N34" s="239"/>
    </row>
    <row r="35" spans="1:14" ht="14.95" customHeight="1" x14ac:dyDescent="0.25">
      <c r="A35" s="240" t="s">
        <v>77</v>
      </c>
      <c r="B35" s="107" t="s">
        <v>78</v>
      </c>
      <c r="C35" s="78">
        <v>1</v>
      </c>
      <c r="D35" s="79">
        <v>1</v>
      </c>
      <c r="E35" s="80">
        <v>0</v>
      </c>
      <c r="F35" s="84">
        <v>1</v>
      </c>
      <c r="G35" s="82">
        <v>1</v>
      </c>
      <c r="H35" s="85">
        <v>0</v>
      </c>
      <c r="I35" s="81">
        <v>8</v>
      </c>
      <c r="J35" s="82">
        <v>8</v>
      </c>
      <c r="K35" s="83">
        <v>0</v>
      </c>
      <c r="L35" s="78">
        <v>0</v>
      </c>
      <c r="M35" s="79">
        <v>0</v>
      </c>
      <c r="N35" s="80">
        <v>0</v>
      </c>
    </row>
    <row r="36" spans="1:14" ht="14.95" customHeight="1" x14ac:dyDescent="0.25">
      <c r="A36" s="241"/>
      <c r="B36" s="107"/>
      <c r="C36" s="78"/>
      <c r="D36" s="79"/>
      <c r="E36" s="80"/>
      <c r="F36" s="84"/>
      <c r="G36" s="82"/>
      <c r="H36" s="85"/>
      <c r="I36" s="216"/>
      <c r="J36" s="217"/>
      <c r="K36" s="218"/>
      <c r="L36" s="216"/>
      <c r="M36" s="217"/>
      <c r="N36" s="218"/>
    </row>
    <row r="37" spans="1:14" ht="6.8" customHeight="1" thickBot="1" x14ac:dyDescent="0.3">
      <c r="A37" s="139"/>
      <c r="B37" s="140"/>
      <c r="C37" s="141"/>
      <c r="D37" s="142"/>
      <c r="E37" s="143"/>
      <c r="F37" s="144"/>
      <c r="G37" s="145"/>
      <c r="H37" s="146"/>
      <c r="I37" s="210"/>
      <c r="J37" s="211"/>
      <c r="K37" s="212"/>
      <c r="L37" s="213"/>
      <c r="M37" s="214"/>
      <c r="N37" s="215"/>
    </row>
    <row r="38" spans="1:14" ht="14.95" customHeight="1" thickTop="1" x14ac:dyDescent="0.25">
      <c r="A38" s="147" t="s">
        <v>79</v>
      </c>
      <c r="B38" s="148"/>
      <c r="C38" s="84">
        <f t="shared" ref="C38:N38" si="0">C6+C12+C19+C25+C28+C33+C35</f>
        <v>77</v>
      </c>
      <c r="D38" s="79">
        <f t="shared" si="0"/>
        <v>41</v>
      </c>
      <c r="E38" s="83">
        <f t="shared" si="0"/>
        <v>36</v>
      </c>
      <c r="F38" s="84">
        <f t="shared" si="0"/>
        <v>77</v>
      </c>
      <c r="G38" s="79">
        <f t="shared" si="0"/>
        <v>41</v>
      </c>
      <c r="H38" s="85">
        <f t="shared" si="0"/>
        <v>36</v>
      </c>
      <c r="I38" s="81">
        <f t="shared" si="0"/>
        <v>255</v>
      </c>
      <c r="J38" s="79">
        <f t="shared" si="0"/>
        <v>159</v>
      </c>
      <c r="K38" s="83">
        <f t="shared" si="0"/>
        <v>96</v>
      </c>
      <c r="L38" s="84">
        <f t="shared" si="0"/>
        <v>21</v>
      </c>
      <c r="M38" s="79">
        <f t="shared" si="0"/>
        <v>5</v>
      </c>
      <c r="N38" s="85">
        <f t="shared" si="0"/>
        <v>16</v>
      </c>
    </row>
    <row r="39" spans="1:14" ht="14.95" customHeight="1" thickBot="1" x14ac:dyDescent="0.3">
      <c r="A39" s="149" t="s">
        <v>80</v>
      </c>
      <c r="B39" s="150"/>
      <c r="C39" s="151"/>
      <c r="D39" s="152"/>
      <c r="E39" s="153"/>
      <c r="F39" s="154">
        <f>F38*100/C38</f>
        <v>100</v>
      </c>
      <c r="G39" s="155"/>
      <c r="H39" s="156"/>
      <c r="I39" s="157"/>
      <c r="J39" s="158"/>
      <c r="K39" s="159"/>
      <c r="L39" s="154">
        <f>L38*100/I38</f>
        <v>8.235294117647058</v>
      </c>
      <c r="M39" s="152"/>
      <c r="N39" s="160"/>
    </row>
  </sheetData>
  <mergeCells count="32">
    <mergeCell ref="I7:K11"/>
    <mergeCell ref="L7:N11"/>
    <mergeCell ref="B1:N1"/>
    <mergeCell ref="A3:A5"/>
    <mergeCell ref="B3:B5"/>
    <mergeCell ref="C3:E3"/>
    <mergeCell ref="F3:H3"/>
    <mergeCell ref="I3:K3"/>
    <mergeCell ref="L3:N3"/>
    <mergeCell ref="C4:C5"/>
    <mergeCell ref="D4:E4"/>
    <mergeCell ref="F4:F5"/>
    <mergeCell ref="G4:H4"/>
    <mergeCell ref="I4:I5"/>
    <mergeCell ref="J4:K4"/>
    <mergeCell ref="L4:L5"/>
    <mergeCell ref="M4:N4"/>
    <mergeCell ref="A35:A36"/>
    <mergeCell ref="I36:K36"/>
    <mergeCell ref="L36:N36"/>
    <mergeCell ref="I13:K18"/>
    <mergeCell ref="L13:N18"/>
    <mergeCell ref="I20:K24"/>
    <mergeCell ref="L20:N24"/>
    <mergeCell ref="I26:K27"/>
    <mergeCell ref="L26:N27"/>
    <mergeCell ref="I37:K37"/>
    <mergeCell ref="L37:N37"/>
    <mergeCell ref="I29:K32"/>
    <mergeCell ref="L29:N32"/>
    <mergeCell ref="I34:K34"/>
    <mergeCell ref="L34:N34"/>
  </mergeCells>
  <pageMargins left="0.78740157480314965" right="0.59055118110236227" top="0.82677165354330717" bottom="0.39370078740157483" header="0.51181102362204722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topLeftCell="A4" zoomScale="75" zoomScaleNormal="75" workbookViewId="0">
      <selection activeCell="D30" sqref="D30"/>
    </sheetView>
  </sheetViews>
  <sheetFormatPr defaultRowHeight="14.3" x14ac:dyDescent="0.25"/>
  <cols>
    <col min="1" max="1" width="18.875" customWidth="1"/>
    <col min="2" max="2" width="19" customWidth="1"/>
    <col min="3" max="3" width="1.75" customWidth="1"/>
    <col min="4" max="6" width="12.75" customWidth="1"/>
    <col min="7" max="7" width="11.125" customWidth="1"/>
    <col min="8" max="8" width="11.75" customWidth="1"/>
    <col min="9" max="11" width="12.75" customWidth="1"/>
    <col min="12" max="12" width="10.25" customWidth="1"/>
  </cols>
  <sheetData>
    <row r="1" spans="1:12" ht="39.1" customHeight="1" x14ac:dyDescent="0.3">
      <c r="A1" s="293" t="s">
        <v>81</v>
      </c>
      <c r="B1" s="293"/>
      <c r="C1" s="293"/>
      <c r="D1" s="293"/>
      <c r="E1" s="293"/>
      <c r="F1" s="293"/>
      <c r="G1" s="161"/>
      <c r="H1" s="161"/>
      <c r="I1" s="161"/>
      <c r="J1" s="161"/>
      <c r="K1" s="161"/>
      <c r="L1" s="161"/>
    </row>
    <row r="2" spans="1:12" ht="5.95" customHeight="1" x14ac:dyDescent="0.3">
      <c r="A2" s="162"/>
      <c r="B2" s="162"/>
      <c r="C2" s="162"/>
      <c r="D2" s="162"/>
      <c r="E2" s="162"/>
      <c r="F2" s="162"/>
      <c r="G2" s="161"/>
      <c r="H2" s="161"/>
      <c r="I2" s="161"/>
      <c r="J2" s="161"/>
      <c r="K2" s="161"/>
      <c r="L2" s="161"/>
    </row>
    <row r="3" spans="1:12" x14ac:dyDescent="0.25">
      <c r="A3" s="161"/>
      <c r="B3" s="161"/>
      <c r="C3" s="161"/>
      <c r="D3" s="294" t="s">
        <v>82</v>
      </c>
      <c r="E3" s="294"/>
      <c r="F3" s="294"/>
      <c r="G3" s="294"/>
      <c r="H3" s="294"/>
      <c r="I3" s="294" t="s">
        <v>83</v>
      </c>
      <c r="J3" s="294"/>
      <c r="K3" s="294"/>
      <c r="L3" s="294"/>
    </row>
    <row r="4" spans="1:12" ht="82.55" customHeight="1" x14ac:dyDescent="0.25">
      <c r="A4" s="163" t="s">
        <v>84</v>
      </c>
      <c r="B4" s="164" t="s">
        <v>85</v>
      </c>
      <c r="C4" s="165"/>
      <c r="D4" s="166" t="s">
        <v>86</v>
      </c>
      <c r="E4" s="166" t="s">
        <v>87</v>
      </c>
      <c r="F4" s="166" t="s">
        <v>88</v>
      </c>
      <c r="G4" s="166" t="s">
        <v>87</v>
      </c>
      <c r="H4" s="166" t="s">
        <v>89</v>
      </c>
      <c r="I4" s="166" t="s">
        <v>86</v>
      </c>
      <c r="J4" s="166" t="s">
        <v>87</v>
      </c>
      <c r="K4" s="166" t="s">
        <v>88</v>
      </c>
      <c r="L4" s="166" t="s">
        <v>87</v>
      </c>
    </row>
    <row r="5" spans="1:12" x14ac:dyDescent="0.25">
      <c r="A5" s="167" t="s">
        <v>90</v>
      </c>
      <c r="B5" s="168">
        <v>0</v>
      </c>
      <c r="C5" s="169"/>
      <c r="D5" s="168"/>
      <c r="E5" s="168"/>
      <c r="F5" s="168"/>
      <c r="G5" s="168"/>
      <c r="H5" s="168"/>
      <c r="I5" s="168"/>
      <c r="J5" s="168"/>
      <c r="K5" s="168"/>
      <c r="L5" s="168"/>
    </row>
    <row r="6" spans="1:12" x14ac:dyDescent="0.25">
      <c r="A6" s="170" t="s">
        <v>91</v>
      </c>
      <c r="B6" s="168">
        <v>0</v>
      </c>
      <c r="C6" s="169"/>
      <c r="D6" s="168"/>
      <c r="E6" s="168"/>
      <c r="F6" s="168"/>
      <c r="G6" s="168"/>
      <c r="H6" s="168"/>
      <c r="I6" s="168"/>
      <c r="J6" s="168"/>
      <c r="K6" s="168"/>
      <c r="L6" s="168"/>
    </row>
    <row r="7" spans="1:12" x14ac:dyDescent="0.25">
      <c r="A7" s="170" t="s">
        <v>92</v>
      </c>
      <c r="B7" s="168">
        <v>0</v>
      </c>
      <c r="C7" s="169"/>
      <c r="D7" s="168"/>
      <c r="E7" s="168"/>
      <c r="F7" s="168"/>
      <c r="G7" s="168"/>
      <c r="H7" s="168"/>
      <c r="I7" s="168"/>
      <c r="J7" s="168"/>
      <c r="K7" s="168"/>
      <c r="L7" s="168"/>
    </row>
    <row r="8" spans="1:12" x14ac:dyDescent="0.25">
      <c r="A8" s="170" t="s">
        <v>3</v>
      </c>
      <c r="B8" s="168">
        <v>9</v>
      </c>
      <c r="C8" s="169"/>
      <c r="D8" s="168">
        <v>4</v>
      </c>
      <c r="E8" s="168">
        <v>0</v>
      </c>
      <c r="F8" s="168">
        <v>12</v>
      </c>
      <c r="G8" s="168">
        <v>0</v>
      </c>
      <c r="H8" s="168">
        <v>0</v>
      </c>
      <c r="I8" s="168">
        <v>5</v>
      </c>
      <c r="J8" s="168">
        <v>0</v>
      </c>
      <c r="K8" s="168">
        <v>45</v>
      </c>
      <c r="L8" s="168">
        <v>0</v>
      </c>
    </row>
    <row r="9" spans="1:12" x14ac:dyDescent="0.25">
      <c r="A9" s="170" t="s">
        <v>93</v>
      </c>
      <c r="B9" s="168">
        <v>0</v>
      </c>
      <c r="C9" s="169"/>
      <c r="D9" s="168"/>
      <c r="E9" s="168"/>
      <c r="F9" s="168"/>
      <c r="G9" s="168"/>
      <c r="H9" s="168"/>
      <c r="I9" s="168"/>
      <c r="J9" s="168"/>
      <c r="K9" s="168"/>
      <c r="L9" s="168"/>
    </row>
    <row r="10" spans="1:12" x14ac:dyDescent="0.25">
      <c r="A10" s="170" t="s">
        <v>94</v>
      </c>
      <c r="B10" s="168">
        <v>0</v>
      </c>
      <c r="C10" s="169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x14ac:dyDescent="0.25">
      <c r="A11" s="170" t="s">
        <v>4</v>
      </c>
      <c r="B11" s="168">
        <v>10</v>
      </c>
      <c r="C11" s="169"/>
      <c r="D11" s="168">
        <v>9</v>
      </c>
      <c r="E11" s="168">
        <v>0</v>
      </c>
      <c r="F11" s="168">
        <v>29</v>
      </c>
      <c r="G11" s="168">
        <v>0</v>
      </c>
      <c r="H11" s="168">
        <v>0</v>
      </c>
      <c r="I11" s="168">
        <v>7</v>
      </c>
      <c r="J11" s="168">
        <v>0</v>
      </c>
      <c r="K11" s="168">
        <v>49</v>
      </c>
      <c r="L11" s="168">
        <v>0</v>
      </c>
    </row>
    <row r="12" spans="1:12" x14ac:dyDescent="0.25">
      <c r="A12" s="170" t="s">
        <v>95</v>
      </c>
      <c r="B12" s="168">
        <v>0</v>
      </c>
      <c r="C12" s="169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x14ac:dyDescent="0.25">
      <c r="A13" s="170" t="s">
        <v>96</v>
      </c>
      <c r="B13" s="168">
        <v>0</v>
      </c>
      <c r="C13" s="169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 x14ac:dyDescent="0.25">
      <c r="A14" s="170" t="s">
        <v>97</v>
      </c>
      <c r="B14" s="168">
        <v>0</v>
      </c>
      <c r="C14" s="169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x14ac:dyDescent="0.25">
      <c r="A15" s="170" t="s">
        <v>98</v>
      </c>
      <c r="B15" s="168">
        <v>0</v>
      </c>
      <c r="C15" s="169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 x14ac:dyDescent="0.25">
      <c r="A16" s="170" t="s">
        <v>99</v>
      </c>
      <c r="B16" s="168">
        <v>0</v>
      </c>
      <c r="C16" s="169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 x14ac:dyDescent="0.25">
      <c r="A17" s="170" t="s">
        <v>100</v>
      </c>
      <c r="B17" s="168">
        <v>3</v>
      </c>
      <c r="C17" s="169"/>
      <c r="D17" s="168">
        <v>7</v>
      </c>
      <c r="E17" s="168">
        <v>1</v>
      </c>
      <c r="F17" s="168">
        <v>22</v>
      </c>
      <c r="G17" s="168">
        <v>1</v>
      </c>
      <c r="H17" s="168">
        <v>0</v>
      </c>
      <c r="I17" s="168">
        <v>7</v>
      </c>
      <c r="J17" s="168">
        <v>4</v>
      </c>
      <c r="K17" s="168">
        <v>51</v>
      </c>
      <c r="L17" s="168">
        <v>7</v>
      </c>
    </row>
    <row r="18" spans="1:12" x14ac:dyDescent="0.25">
      <c r="A18" s="170" t="s">
        <v>6</v>
      </c>
      <c r="B18" s="168">
        <v>13</v>
      </c>
      <c r="C18" s="169"/>
      <c r="D18" s="168">
        <v>64</v>
      </c>
      <c r="E18" s="168">
        <v>0</v>
      </c>
      <c r="F18" s="168">
        <v>329</v>
      </c>
      <c r="G18" s="168">
        <v>0</v>
      </c>
      <c r="H18" s="168">
        <v>0</v>
      </c>
      <c r="I18" s="168">
        <v>12</v>
      </c>
      <c r="J18" s="168">
        <v>0</v>
      </c>
      <c r="K18" s="168">
        <v>84</v>
      </c>
      <c r="L18" s="168">
        <v>0</v>
      </c>
    </row>
    <row r="19" spans="1:12" x14ac:dyDescent="0.25">
      <c r="A19" s="170" t="s">
        <v>101</v>
      </c>
      <c r="B19" s="168">
        <v>0</v>
      </c>
      <c r="C19" s="169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1:12" x14ac:dyDescent="0.25">
      <c r="A20" s="170" t="s">
        <v>102</v>
      </c>
      <c r="B20" s="168">
        <v>0</v>
      </c>
      <c r="C20" s="169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 x14ac:dyDescent="0.25">
      <c r="A21" s="170" t="s">
        <v>103</v>
      </c>
      <c r="B21" s="168">
        <v>0</v>
      </c>
      <c r="C21" s="169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1:12" x14ac:dyDescent="0.25">
      <c r="A22" s="170" t="s">
        <v>104</v>
      </c>
      <c r="B22" s="168">
        <v>0</v>
      </c>
      <c r="C22" s="169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 x14ac:dyDescent="0.25">
      <c r="A23" s="170" t="s">
        <v>105</v>
      </c>
      <c r="B23" s="168">
        <v>0</v>
      </c>
      <c r="C23" s="169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x14ac:dyDescent="0.25">
      <c r="A24" s="170" t="s">
        <v>106</v>
      </c>
      <c r="B24" s="168">
        <v>5</v>
      </c>
      <c r="C24" s="169"/>
      <c r="D24" s="168">
        <v>20</v>
      </c>
      <c r="E24" s="168">
        <v>0</v>
      </c>
      <c r="F24" s="168">
        <v>92</v>
      </c>
      <c r="G24" s="168">
        <v>0</v>
      </c>
      <c r="H24" s="168">
        <v>0</v>
      </c>
      <c r="I24" s="168">
        <v>16</v>
      </c>
      <c r="J24" s="168">
        <v>0</v>
      </c>
      <c r="K24" s="168">
        <v>264</v>
      </c>
      <c r="L24" s="168">
        <v>0</v>
      </c>
    </row>
    <row r="25" spans="1:12" x14ac:dyDescent="0.25">
      <c r="A25" s="170" t="s">
        <v>107</v>
      </c>
      <c r="B25" s="168">
        <v>0</v>
      </c>
      <c r="C25" s="169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2" x14ac:dyDescent="0.25">
      <c r="A26" s="170" t="s">
        <v>108</v>
      </c>
      <c r="B26" s="168">
        <v>0</v>
      </c>
      <c r="C26" s="169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x14ac:dyDescent="0.25">
      <c r="A27" s="170" t="s">
        <v>109</v>
      </c>
      <c r="B27" s="168">
        <v>0</v>
      </c>
      <c r="C27" s="169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2" x14ac:dyDescent="0.25">
      <c r="A28" s="170" t="s">
        <v>110</v>
      </c>
      <c r="B28" s="168">
        <v>0</v>
      </c>
      <c r="C28" s="169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2" x14ac:dyDescent="0.25">
      <c r="A29" s="170" t="s">
        <v>9</v>
      </c>
      <c r="B29" s="168">
        <v>0</v>
      </c>
      <c r="C29" s="169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2" x14ac:dyDescent="0.25">
      <c r="A30" s="170" t="s">
        <v>111</v>
      </c>
      <c r="B30" s="171">
        <v>1</v>
      </c>
      <c r="C30" s="169"/>
      <c r="D30" s="168">
        <v>4</v>
      </c>
      <c r="E30" s="168">
        <v>0</v>
      </c>
      <c r="F30" s="168">
        <v>12</v>
      </c>
      <c r="G30" s="168">
        <v>0</v>
      </c>
      <c r="H30" s="168">
        <v>0</v>
      </c>
      <c r="I30" s="168">
        <v>4</v>
      </c>
      <c r="J30" s="168">
        <v>0</v>
      </c>
      <c r="K30" s="168">
        <v>44</v>
      </c>
      <c r="L30" s="168">
        <v>0</v>
      </c>
    </row>
    <row r="31" spans="1:12" x14ac:dyDescent="0.25">
      <c r="A31" s="170" t="s">
        <v>112</v>
      </c>
      <c r="B31" s="172">
        <f>SUM(B5:B30)</f>
        <v>41</v>
      </c>
      <c r="C31" s="173"/>
      <c r="D31" s="174">
        <f t="shared" ref="D31:L31" si="0">SUM(D5:D30)</f>
        <v>108</v>
      </c>
      <c r="E31" s="174">
        <f t="shared" si="0"/>
        <v>1</v>
      </c>
      <c r="F31" s="174">
        <f t="shared" si="0"/>
        <v>496</v>
      </c>
      <c r="G31" s="175">
        <f t="shared" si="0"/>
        <v>1</v>
      </c>
      <c r="H31" s="175">
        <f t="shared" si="0"/>
        <v>0</v>
      </c>
      <c r="I31" s="175">
        <f t="shared" si="0"/>
        <v>51</v>
      </c>
      <c r="J31" s="175">
        <f t="shared" si="0"/>
        <v>4</v>
      </c>
      <c r="K31" s="175">
        <f t="shared" si="0"/>
        <v>537</v>
      </c>
      <c r="L31" s="175">
        <f t="shared" si="0"/>
        <v>7</v>
      </c>
    </row>
    <row r="32" spans="1:12" x14ac:dyDescent="0.25">
      <c r="A32" s="161"/>
      <c r="B32" s="161"/>
      <c r="C32" s="161"/>
      <c r="D32" s="161"/>
      <c r="E32" s="176">
        <f>E31*100/D31</f>
        <v>0.92592592592592593</v>
      </c>
      <c r="F32" s="161"/>
      <c r="G32" s="176">
        <f>G31*100/F31</f>
        <v>0.20161290322580644</v>
      </c>
      <c r="H32" s="161"/>
      <c r="I32" s="161"/>
      <c r="J32" s="176">
        <f>J31*100/I31</f>
        <v>7.8431372549019605</v>
      </c>
      <c r="K32" s="176"/>
      <c r="L32" s="176">
        <f>L31*100/K31</f>
        <v>1.3035381750465549</v>
      </c>
    </row>
    <row r="33" spans="10:12" x14ac:dyDescent="0.25">
      <c r="J33" s="66"/>
      <c r="K33" s="66"/>
      <c r="L33" s="66"/>
    </row>
  </sheetData>
  <mergeCells count="3">
    <mergeCell ref="A1:F1"/>
    <mergeCell ref="D3:H3"/>
    <mergeCell ref="I3:L3"/>
  </mergeCells>
  <pageMargins left="0.59055118110236227" right="0.47244094488188981" top="1.0236220472440944" bottom="0.35433070866141736" header="0.51181102362204722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9"/>
  <sheetViews>
    <sheetView tabSelected="1" zoomScale="75" zoomScaleNormal="75" workbookViewId="0">
      <selection activeCell="G67" sqref="G67"/>
    </sheetView>
  </sheetViews>
  <sheetFormatPr defaultRowHeight="12.9" x14ac:dyDescent="0.2"/>
  <cols>
    <col min="1" max="1" width="55.875" style="161" customWidth="1"/>
    <col min="2" max="2" width="37.625" style="161" customWidth="1"/>
    <col min="3" max="3" width="26.25" style="161" customWidth="1"/>
    <col min="4" max="4" width="49.375" style="161" customWidth="1"/>
    <col min="5" max="256" width="9.125" style="161"/>
    <col min="257" max="257" width="55.875" style="161" customWidth="1"/>
    <col min="258" max="258" width="37.625" style="161" customWidth="1"/>
    <col min="259" max="259" width="26.25" style="161" customWidth="1"/>
    <col min="260" max="260" width="54.25" style="161" customWidth="1"/>
    <col min="261" max="512" width="9.125" style="161"/>
    <col min="513" max="513" width="55.875" style="161" customWidth="1"/>
    <col min="514" max="514" width="37.625" style="161" customWidth="1"/>
    <col min="515" max="515" width="26.25" style="161" customWidth="1"/>
    <col min="516" max="516" width="54.25" style="161" customWidth="1"/>
    <col min="517" max="768" width="9.125" style="161"/>
    <col min="769" max="769" width="55.875" style="161" customWidth="1"/>
    <col min="770" max="770" width="37.625" style="161" customWidth="1"/>
    <col min="771" max="771" width="26.25" style="161" customWidth="1"/>
    <col min="772" max="772" width="54.25" style="161" customWidth="1"/>
    <col min="773" max="1024" width="9.125" style="161"/>
    <col min="1025" max="1025" width="55.875" style="161" customWidth="1"/>
    <col min="1026" max="1026" width="37.625" style="161" customWidth="1"/>
    <col min="1027" max="1027" width="26.25" style="161" customWidth="1"/>
    <col min="1028" max="1028" width="54.25" style="161" customWidth="1"/>
    <col min="1029" max="1280" width="9.125" style="161"/>
    <col min="1281" max="1281" width="55.875" style="161" customWidth="1"/>
    <col min="1282" max="1282" width="37.625" style="161" customWidth="1"/>
    <col min="1283" max="1283" width="26.25" style="161" customWidth="1"/>
    <col min="1284" max="1284" width="54.25" style="161" customWidth="1"/>
    <col min="1285" max="1536" width="9.125" style="161"/>
    <col min="1537" max="1537" width="55.875" style="161" customWidth="1"/>
    <col min="1538" max="1538" width="37.625" style="161" customWidth="1"/>
    <col min="1539" max="1539" width="26.25" style="161" customWidth="1"/>
    <col min="1540" max="1540" width="54.25" style="161" customWidth="1"/>
    <col min="1541" max="1792" width="9.125" style="161"/>
    <col min="1793" max="1793" width="55.875" style="161" customWidth="1"/>
    <col min="1794" max="1794" width="37.625" style="161" customWidth="1"/>
    <col min="1795" max="1795" width="26.25" style="161" customWidth="1"/>
    <col min="1796" max="1796" width="54.25" style="161" customWidth="1"/>
    <col min="1797" max="2048" width="9.125" style="161"/>
    <col min="2049" max="2049" width="55.875" style="161" customWidth="1"/>
    <col min="2050" max="2050" width="37.625" style="161" customWidth="1"/>
    <col min="2051" max="2051" width="26.25" style="161" customWidth="1"/>
    <col min="2052" max="2052" width="54.25" style="161" customWidth="1"/>
    <col min="2053" max="2304" width="9.125" style="161"/>
    <col min="2305" max="2305" width="55.875" style="161" customWidth="1"/>
    <col min="2306" max="2306" width="37.625" style="161" customWidth="1"/>
    <col min="2307" max="2307" width="26.25" style="161" customWidth="1"/>
    <col min="2308" max="2308" width="54.25" style="161" customWidth="1"/>
    <col min="2309" max="2560" width="9.125" style="161"/>
    <col min="2561" max="2561" width="55.875" style="161" customWidth="1"/>
    <col min="2562" max="2562" width="37.625" style="161" customWidth="1"/>
    <col min="2563" max="2563" width="26.25" style="161" customWidth="1"/>
    <col min="2564" max="2564" width="54.25" style="161" customWidth="1"/>
    <col min="2565" max="2816" width="9.125" style="161"/>
    <col min="2817" max="2817" width="55.875" style="161" customWidth="1"/>
    <col min="2818" max="2818" width="37.625" style="161" customWidth="1"/>
    <col min="2819" max="2819" width="26.25" style="161" customWidth="1"/>
    <col min="2820" max="2820" width="54.25" style="161" customWidth="1"/>
    <col min="2821" max="3072" width="9.125" style="161"/>
    <col min="3073" max="3073" width="55.875" style="161" customWidth="1"/>
    <col min="3074" max="3074" width="37.625" style="161" customWidth="1"/>
    <col min="3075" max="3075" width="26.25" style="161" customWidth="1"/>
    <col min="3076" max="3076" width="54.25" style="161" customWidth="1"/>
    <col min="3077" max="3328" width="9.125" style="161"/>
    <col min="3329" max="3329" width="55.875" style="161" customWidth="1"/>
    <col min="3330" max="3330" width="37.625" style="161" customWidth="1"/>
    <col min="3331" max="3331" width="26.25" style="161" customWidth="1"/>
    <col min="3332" max="3332" width="54.25" style="161" customWidth="1"/>
    <col min="3333" max="3584" width="9.125" style="161"/>
    <col min="3585" max="3585" width="55.875" style="161" customWidth="1"/>
    <col min="3586" max="3586" width="37.625" style="161" customWidth="1"/>
    <col min="3587" max="3587" width="26.25" style="161" customWidth="1"/>
    <col min="3588" max="3588" width="54.25" style="161" customWidth="1"/>
    <col min="3589" max="3840" width="9.125" style="161"/>
    <col min="3841" max="3841" width="55.875" style="161" customWidth="1"/>
    <col min="3842" max="3842" width="37.625" style="161" customWidth="1"/>
    <col min="3843" max="3843" width="26.25" style="161" customWidth="1"/>
    <col min="3844" max="3844" width="54.25" style="161" customWidth="1"/>
    <col min="3845" max="4096" width="9.125" style="161"/>
    <col min="4097" max="4097" width="55.875" style="161" customWidth="1"/>
    <col min="4098" max="4098" width="37.625" style="161" customWidth="1"/>
    <col min="4099" max="4099" width="26.25" style="161" customWidth="1"/>
    <col min="4100" max="4100" width="54.25" style="161" customWidth="1"/>
    <col min="4101" max="4352" width="9.125" style="161"/>
    <col min="4353" max="4353" width="55.875" style="161" customWidth="1"/>
    <col min="4354" max="4354" width="37.625" style="161" customWidth="1"/>
    <col min="4355" max="4355" width="26.25" style="161" customWidth="1"/>
    <col min="4356" max="4356" width="54.25" style="161" customWidth="1"/>
    <col min="4357" max="4608" width="9.125" style="161"/>
    <col min="4609" max="4609" width="55.875" style="161" customWidth="1"/>
    <col min="4610" max="4610" width="37.625" style="161" customWidth="1"/>
    <col min="4611" max="4611" width="26.25" style="161" customWidth="1"/>
    <col min="4612" max="4612" width="54.25" style="161" customWidth="1"/>
    <col min="4613" max="4864" width="9.125" style="161"/>
    <col min="4865" max="4865" width="55.875" style="161" customWidth="1"/>
    <col min="4866" max="4866" width="37.625" style="161" customWidth="1"/>
    <col min="4867" max="4867" width="26.25" style="161" customWidth="1"/>
    <col min="4868" max="4868" width="54.25" style="161" customWidth="1"/>
    <col min="4869" max="5120" width="9.125" style="161"/>
    <col min="5121" max="5121" width="55.875" style="161" customWidth="1"/>
    <col min="5122" max="5122" width="37.625" style="161" customWidth="1"/>
    <col min="5123" max="5123" width="26.25" style="161" customWidth="1"/>
    <col min="5124" max="5124" width="54.25" style="161" customWidth="1"/>
    <col min="5125" max="5376" width="9.125" style="161"/>
    <col min="5377" max="5377" width="55.875" style="161" customWidth="1"/>
    <col min="5378" max="5378" width="37.625" style="161" customWidth="1"/>
    <col min="5379" max="5379" width="26.25" style="161" customWidth="1"/>
    <col min="5380" max="5380" width="54.25" style="161" customWidth="1"/>
    <col min="5381" max="5632" width="9.125" style="161"/>
    <col min="5633" max="5633" width="55.875" style="161" customWidth="1"/>
    <col min="5634" max="5634" width="37.625" style="161" customWidth="1"/>
    <col min="5635" max="5635" width="26.25" style="161" customWidth="1"/>
    <col min="5636" max="5636" width="54.25" style="161" customWidth="1"/>
    <col min="5637" max="5888" width="9.125" style="161"/>
    <col min="5889" max="5889" width="55.875" style="161" customWidth="1"/>
    <col min="5890" max="5890" width="37.625" style="161" customWidth="1"/>
    <col min="5891" max="5891" width="26.25" style="161" customWidth="1"/>
    <col min="5892" max="5892" width="54.25" style="161" customWidth="1"/>
    <col min="5893" max="6144" width="9.125" style="161"/>
    <col min="6145" max="6145" width="55.875" style="161" customWidth="1"/>
    <col min="6146" max="6146" width="37.625" style="161" customWidth="1"/>
    <col min="6147" max="6147" width="26.25" style="161" customWidth="1"/>
    <col min="6148" max="6148" width="54.25" style="161" customWidth="1"/>
    <col min="6149" max="6400" width="9.125" style="161"/>
    <col min="6401" max="6401" width="55.875" style="161" customWidth="1"/>
    <col min="6402" max="6402" width="37.625" style="161" customWidth="1"/>
    <col min="6403" max="6403" width="26.25" style="161" customWidth="1"/>
    <col min="6404" max="6404" width="54.25" style="161" customWidth="1"/>
    <col min="6405" max="6656" width="9.125" style="161"/>
    <col min="6657" max="6657" width="55.875" style="161" customWidth="1"/>
    <col min="6658" max="6658" width="37.625" style="161" customWidth="1"/>
    <col min="6659" max="6659" width="26.25" style="161" customWidth="1"/>
    <col min="6660" max="6660" width="54.25" style="161" customWidth="1"/>
    <col min="6661" max="6912" width="9.125" style="161"/>
    <col min="6913" max="6913" width="55.875" style="161" customWidth="1"/>
    <col min="6914" max="6914" width="37.625" style="161" customWidth="1"/>
    <col min="6915" max="6915" width="26.25" style="161" customWidth="1"/>
    <col min="6916" max="6916" width="54.25" style="161" customWidth="1"/>
    <col min="6917" max="7168" width="9.125" style="161"/>
    <col min="7169" max="7169" width="55.875" style="161" customWidth="1"/>
    <col min="7170" max="7170" width="37.625" style="161" customWidth="1"/>
    <col min="7171" max="7171" width="26.25" style="161" customWidth="1"/>
    <col min="7172" max="7172" width="54.25" style="161" customWidth="1"/>
    <col min="7173" max="7424" width="9.125" style="161"/>
    <col min="7425" max="7425" width="55.875" style="161" customWidth="1"/>
    <col min="7426" max="7426" width="37.625" style="161" customWidth="1"/>
    <col min="7427" max="7427" width="26.25" style="161" customWidth="1"/>
    <col min="7428" max="7428" width="54.25" style="161" customWidth="1"/>
    <col min="7429" max="7680" width="9.125" style="161"/>
    <col min="7681" max="7681" width="55.875" style="161" customWidth="1"/>
    <col min="7682" max="7682" width="37.625" style="161" customWidth="1"/>
    <col min="7683" max="7683" width="26.25" style="161" customWidth="1"/>
    <col min="7684" max="7684" width="54.25" style="161" customWidth="1"/>
    <col min="7685" max="7936" width="9.125" style="161"/>
    <col min="7937" max="7937" width="55.875" style="161" customWidth="1"/>
    <col min="7938" max="7938" width="37.625" style="161" customWidth="1"/>
    <col min="7939" max="7939" width="26.25" style="161" customWidth="1"/>
    <col min="7940" max="7940" width="54.25" style="161" customWidth="1"/>
    <col min="7941" max="8192" width="9.125" style="161"/>
    <col min="8193" max="8193" width="55.875" style="161" customWidth="1"/>
    <col min="8194" max="8194" width="37.625" style="161" customWidth="1"/>
    <col min="8195" max="8195" width="26.25" style="161" customWidth="1"/>
    <col min="8196" max="8196" width="54.25" style="161" customWidth="1"/>
    <col min="8197" max="8448" width="9.125" style="161"/>
    <col min="8449" max="8449" width="55.875" style="161" customWidth="1"/>
    <col min="8450" max="8450" width="37.625" style="161" customWidth="1"/>
    <col min="8451" max="8451" width="26.25" style="161" customWidth="1"/>
    <col min="8452" max="8452" width="54.25" style="161" customWidth="1"/>
    <col min="8453" max="8704" width="9.125" style="161"/>
    <col min="8705" max="8705" width="55.875" style="161" customWidth="1"/>
    <col min="8706" max="8706" width="37.625" style="161" customWidth="1"/>
    <col min="8707" max="8707" width="26.25" style="161" customWidth="1"/>
    <col min="8708" max="8708" width="54.25" style="161" customWidth="1"/>
    <col min="8709" max="8960" width="9.125" style="161"/>
    <col min="8961" max="8961" width="55.875" style="161" customWidth="1"/>
    <col min="8962" max="8962" width="37.625" style="161" customWidth="1"/>
    <col min="8963" max="8963" width="26.25" style="161" customWidth="1"/>
    <col min="8964" max="8964" width="54.25" style="161" customWidth="1"/>
    <col min="8965" max="9216" width="9.125" style="161"/>
    <col min="9217" max="9217" width="55.875" style="161" customWidth="1"/>
    <col min="9218" max="9218" width="37.625" style="161" customWidth="1"/>
    <col min="9219" max="9219" width="26.25" style="161" customWidth="1"/>
    <col min="9220" max="9220" width="54.25" style="161" customWidth="1"/>
    <col min="9221" max="9472" width="9.125" style="161"/>
    <col min="9473" max="9473" width="55.875" style="161" customWidth="1"/>
    <col min="9474" max="9474" width="37.625" style="161" customWidth="1"/>
    <col min="9475" max="9475" width="26.25" style="161" customWidth="1"/>
    <col min="9476" max="9476" width="54.25" style="161" customWidth="1"/>
    <col min="9477" max="9728" width="9.125" style="161"/>
    <col min="9729" max="9729" width="55.875" style="161" customWidth="1"/>
    <col min="9730" max="9730" width="37.625" style="161" customWidth="1"/>
    <col min="9731" max="9731" width="26.25" style="161" customWidth="1"/>
    <col min="9732" max="9732" width="54.25" style="161" customWidth="1"/>
    <col min="9733" max="9984" width="9.125" style="161"/>
    <col min="9985" max="9985" width="55.875" style="161" customWidth="1"/>
    <col min="9986" max="9986" width="37.625" style="161" customWidth="1"/>
    <col min="9987" max="9987" width="26.25" style="161" customWidth="1"/>
    <col min="9988" max="9988" width="54.25" style="161" customWidth="1"/>
    <col min="9989" max="10240" width="9.125" style="161"/>
    <col min="10241" max="10241" width="55.875" style="161" customWidth="1"/>
    <col min="10242" max="10242" width="37.625" style="161" customWidth="1"/>
    <col min="10243" max="10243" width="26.25" style="161" customWidth="1"/>
    <col min="10244" max="10244" width="54.25" style="161" customWidth="1"/>
    <col min="10245" max="10496" width="9.125" style="161"/>
    <col min="10497" max="10497" width="55.875" style="161" customWidth="1"/>
    <col min="10498" max="10498" width="37.625" style="161" customWidth="1"/>
    <col min="10499" max="10499" width="26.25" style="161" customWidth="1"/>
    <col min="10500" max="10500" width="54.25" style="161" customWidth="1"/>
    <col min="10501" max="10752" width="9.125" style="161"/>
    <col min="10753" max="10753" width="55.875" style="161" customWidth="1"/>
    <col min="10754" max="10754" width="37.625" style="161" customWidth="1"/>
    <col min="10755" max="10755" width="26.25" style="161" customWidth="1"/>
    <col min="10756" max="10756" width="54.25" style="161" customWidth="1"/>
    <col min="10757" max="11008" width="9.125" style="161"/>
    <col min="11009" max="11009" width="55.875" style="161" customWidth="1"/>
    <col min="11010" max="11010" width="37.625" style="161" customWidth="1"/>
    <col min="11011" max="11011" width="26.25" style="161" customWidth="1"/>
    <col min="11012" max="11012" width="54.25" style="161" customWidth="1"/>
    <col min="11013" max="11264" width="9.125" style="161"/>
    <col min="11265" max="11265" width="55.875" style="161" customWidth="1"/>
    <col min="11266" max="11266" width="37.625" style="161" customWidth="1"/>
    <col min="11267" max="11267" width="26.25" style="161" customWidth="1"/>
    <col min="11268" max="11268" width="54.25" style="161" customWidth="1"/>
    <col min="11269" max="11520" width="9.125" style="161"/>
    <col min="11521" max="11521" width="55.875" style="161" customWidth="1"/>
    <col min="11522" max="11522" width="37.625" style="161" customWidth="1"/>
    <col min="11523" max="11523" width="26.25" style="161" customWidth="1"/>
    <col min="11524" max="11524" width="54.25" style="161" customWidth="1"/>
    <col min="11525" max="11776" width="9.125" style="161"/>
    <col min="11777" max="11777" width="55.875" style="161" customWidth="1"/>
    <col min="11778" max="11778" width="37.625" style="161" customWidth="1"/>
    <col min="11779" max="11779" width="26.25" style="161" customWidth="1"/>
    <col min="11780" max="11780" width="54.25" style="161" customWidth="1"/>
    <col min="11781" max="12032" width="9.125" style="161"/>
    <col min="12033" max="12033" width="55.875" style="161" customWidth="1"/>
    <col min="12034" max="12034" width="37.625" style="161" customWidth="1"/>
    <col min="12035" max="12035" width="26.25" style="161" customWidth="1"/>
    <col min="12036" max="12036" width="54.25" style="161" customWidth="1"/>
    <col min="12037" max="12288" width="9.125" style="161"/>
    <col min="12289" max="12289" width="55.875" style="161" customWidth="1"/>
    <col min="12290" max="12290" width="37.625" style="161" customWidth="1"/>
    <col min="12291" max="12291" width="26.25" style="161" customWidth="1"/>
    <col min="12292" max="12292" width="54.25" style="161" customWidth="1"/>
    <col min="12293" max="12544" width="9.125" style="161"/>
    <col min="12545" max="12545" width="55.875" style="161" customWidth="1"/>
    <col min="12546" max="12546" width="37.625" style="161" customWidth="1"/>
    <col min="12547" max="12547" width="26.25" style="161" customWidth="1"/>
    <col min="12548" max="12548" width="54.25" style="161" customWidth="1"/>
    <col min="12549" max="12800" width="9.125" style="161"/>
    <col min="12801" max="12801" width="55.875" style="161" customWidth="1"/>
    <col min="12802" max="12802" width="37.625" style="161" customWidth="1"/>
    <col min="12803" max="12803" width="26.25" style="161" customWidth="1"/>
    <col min="12804" max="12804" width="54.25" style="161" customWidth="1"/>
    <col min="12805" max="13056" width="9.125" style="161"/>
    <col min="13057" max="13057" width="55.875" style="161" customWidth="1"/>
    <col min="13058" max="13058" width="37.625" style="161" customWidth="1"/>
    <col min="13059" max="13059" width="26.25" style="161" customWidth="1"/>
    <col min="13060" max="13060" width="54.25" style="161" customWidth="1"/>
    <col min="13061" max="13312" width="9.125" style="161"/>
    <col min="13313" max="13313" width="55.875" style="161" customWidth="1"/>
    <col min="13314" max="13314" width="37.625" style="161" customWidth="1"/>
    <col min="13315" max="13315" width="26.25" style="161" customWidth="1"/>
    <col min="13316" max="13316" width="54.25" style="161" customWidth="1"/>
    <col min="13317" max="13568" width="9.125" style="161"/>
    <col min="13569" max="13569" width="55.875" style="161" customWidth="1"/>
    <col min="13570" max="13570" width="37.625" style="161" customWidth="1"/>
    <col min="13571" max="13571" width="26.25" style="161" customWidth="1"/>
    <col min="13572" max="13572" width="54.25" style="161" customWidth="1"/>
    <col min="13573" max="13824" width="9.125" style="161"/>
    <col min="13825" max="13825" width="55.875" style="161" customWidth="1"/>
    <col min="13826" max="13826" width="37.625" style="161" customWidth="1"/>
    <col min="13827" max="13827" width="26.25" style="161" customWidth="1"/>
    <col min="13828" max="13828" width="54.25" style="161" customWidth="1"/>
    <col min="13829" max="14080" width="9.125" style="161"/>
    <col min="14081" max="14081" width="55.875" style="161" customWidth="1"/>
    <col min="14082" max="14082" width="37.625" style="161" customWidth="1"/>
    <col min="14083" max="14083" width="26.25" style="161" customWidth="1"/>
    <col min="14084" max="14084" width="54.25" style="161" customWidth="1"/>
    <col min="14085" max="14336" width="9.125" style="161"/>
    <col min="14337" max="14337" width="55.875" style="161" customWidth="1"/>
    <col min="14338" max="14338" width="37.625" style="161" customWidth="1"/>
    <col min="14339" max="14339" width="26.25" style="161" customWidth="1"/>
    <col min="14340" max="14340" width="54.25" style="161" customWidth="1"/>
    <col min="14341" max="14592" width="9.125" style="161"/>
    <col min="14593" max="14593" width="55.875" style="161" customWidth="1"/>
    <col min="14594" max="14594" width="37.625" style="161" customWidth="1"/>
    <col min="14595" max="14595" width="26.25" style="161" customWidth="1"/>
    <col min="14596" max="14596" width="54.25" style="161" customWidth="1"/>
    <col min="14597" max="14848" width="9.125" style="161"/>
    <col min="14849" max="14849" width="55.875" style="161" customWidth="1"/>
    <col min="14850" max="14850" width="37.625" style="161" customWidth="1"/>
    <col min="14851" max="14851" width="26.25" style="161" customWidth="1"/>
    <col min="14852" max="14852" width="54.25" style="161" customWidth="1"/>
    <col min="14853" max="15104" width="9.125" style="161"/>
    <col min="15105" max="15105" width="55.875" style="161" customWidth="1"/>
    <col min="15106" max="15106" width="37.625" style="161" customWidth="1"/>
    <col min="15107" max="15107" width="26.25" style="161" customWidth="1"/>
    <col min="15108" max="15108" width="54.25" style="161" customWidth="1"/>
    <col min="15109" max="15360" width="9.125" style="161"/>
    <col min="15361" max="15361" width="55.875" style="161" customWidth="1"/>
    <col min="15362" max="15362" width="37.625" style="161" customWidth="1"/>
    <col min="15363" max="15363" width="26.25" style="161" customWidth="1"/>
    <col min="15364" max="15364" width="54.25" style="161" customWidth="1"/>
    <col min="15365" max="15616" width="9.125" style="161"/>
    <col min="15617" max="15617" width="55.875" style="161" customWidth="1"/>
    <col min="15618" max="15618" width="37.625" style="161" customWidth="1"/>
    <col min="15619" max="15619" width="26.25" style="161" customWidth="1"/>
    <col min="15620" max="15620" width="54.25" style="161" customWidth="1"/>
    <col min="15621" max="15872" width="9.125" style="161"/>
    <col min="15873" max="15873" width="55.875" style="161" customWidth="1"/>
    <col min="15874" max="15874" width="37.625" style="161" customWidth="1"/>
    <col min="15875" max="15875" width="26.25" style="161" customWidth="1"/>
    <col min="15876" max="15876" width="54.25" style="161" customWidth="1"/>
    <col min="15877" max="16128" width="9.125" style="161"/>
    <col min="16129" max="16129" width="55.875" style="161" customWidth="1"/>
    <col min="16130" max="16130" width="37.625" style="161" customWidth="1"/>
    <col min="16131" max="16131" width="26.25" style="161" customWidth="1"/>
    <col min="16132" max="16132" width="54.25" style="161" customWidth="1"/>
    <col min="16133" max="16384" width="9.125" style="161"/>
  </cols>
  <sheetData>
    <row r="1" spans="1:4" ht="18.350000000000001" x14ac:dyDescent="0.3">
      <c r="A1" s="177" t="s">
        <v>113</v>
      </c>
    </row>
    <row r="2" spans="1:4" ht="9" customHeight="1" x14ac:dyDescent="0.3">
      <c r="A2" s="178"/>
    </row>
    <row r="3" spans="1:4" ht="42.8" x14ac:dyDescent="0.25">
      <c r="A3" s="179" t="s">
        <v>114</v>
      </c>
      <c r="B3" s="179" t="s">
        <v>115</v>
      </c>
      <c r="C3" s="179" t="s">
        <v>116</v>
      </c>
      <c r="D3" s="180" t="s">
        <v>117</v>
      </c>
    </row>
    <row r="4" spans="1:4" ht="15.8" customHeight="1" x14ac:dyDescent="0.2">
      <c r="A4" s="181" t="s">
        <v>3</v>
      </c>
      <c r="B4" s="295" t="s">
        <v>118</v>
      </c>
      <c r="C4" s="296"/>
      <c r="D4" s="297"/>
    </row>
    <row r="5" spans="1:4" ht="14.95" customHeight="1" x14ac:dyDescent="0.2">
      <c r="A5" s="182" t="s">
        <v>119</v>
      </c>
      <c r="B5" s="182" t="s">
        <v>120</v>
      </c>
      <c r="C5" s="183" t="s">
        <v>121</v>
      </c>
      <c r="D5" s="184" t="s">
        <v>122</v>
      </c>
    </row>
    <row r="6" spans="1:4" ht="14.95" customHeight="1" x14ac:dyDescent="0.2">
      <c r="A6" s="182" t="s">
        <v>123</v>
      </c>
      <c r="B6" s="182" t="s">
        <v>120</v>
      </c>
      <c r="C6" s="183" t="s">
        <v>121</v>
      </c>
      <c r="D6" s="184" t="s">
        <v>122</v>
      </c>
    </row>
    <row r="7" spans="1:4" ht="14.95" customHeight="1" x14ac:dyDescent="0.2">
      <c r="A7" s="182" t="s">
        <v>124</v>
      </c>
      <c r="B7" s="182" t="s">
        <v>120</v>
      </c>
      <c r="C7" s="183" t="s">
        <v>121</v>
      </c>
      <c r="D7" s="184" t="s">
        <v>122</v>
      </c>
    </row>
    <row r="8" spans="1:4" ht="14.95" customHeight="1" x14ac:dyDescent="0.2">
      <c r="A8" s="182" t="s">
        <v>125</v>
      </c>
      <c r="B8" s="182" t="s">
        <v>120</v>
      </c>
      <c r="C8" s="183" t="s">
        <v>121</v>
      </c>
      <c r="D8" s="184" t="s">
        <v>122</v>
      </c>
    </row>
    <row r="9" spans="1:4" ht="14.95" customHeight="1" x14ac:dyDescent="0.2">
      <c r="A9" s="182" t="s">
        <v>126</v>
      </c>
      <c r="B9" s="182" t="s">
        <v>120</v>
      </c>
      <c r="C9" s="183" t="s">
        <v>121</v>
      </c>
      <c r="D9" s="184" t="s">
        <v>122</v>
      </c>
    </row>
    <row r="10" spans="1:4" ht="30.9" customHeight="1" x14ac:dyDescent="0.2">
      <c r="A10" s="182" t="s">
        <v>127</v>
      </c>
      <c r="B10" s="182" t="s">
        <v>128</v>
      </c>
      <c r="C10" s="182" t="s">
        <v>121</v>
      </c>
      <c r="D10" s="184" t="s">
        <v>122</v>
      </c>
    </row>
    <row r="11" spans="1:4" ht="14.95" customHeight="1" x14ac:dyDescent="0.2">
      <c r="A11" s="182" t="s">
        <v>129</v>
      </c>
      <c r="B11" s="182" t="s">
        <v>130</v>
      </c>
      <c r="C11" s="182" t="s">
        <v>121</v>
      </c>
      <c r="D11" s="184" t="s">
        <v>122</v>
      </c>
    </row>
    <row r="12" spans="1:4" ht="14.3" x14ac:dyDescent="0.2">
      <c r="A12" s="182" t="s">
        <v>131</v>
      </c>
      <c r="B12" s="182" t="s">
        <v>132</v>
      </c>
      <c r="C12" s="182" t="s">
        <v>121</v>
      </c>
      <c r="D12" s="184" t="s">
        <v>122</v>
      </c>
    </row>
    <row r="13" spans="1:4" ht="30.9" customHeight="1" x14ac:dyDescent="0.2">
      <c r="A13" s="182" t="s">
        <v>133</v>
      </c>
      <c r="B13" s="182" t="s">
        <v>134</v>
      </c>
      <c r="C13" s="182" t="s">
        <v>121</v>
      </c>
      <c r="D13" s="184" t="s">
        <v>122</v>
      </c>
    </row>
    <row r="14" spans="1:4" ht="14.3" x14ac:dyDescent="0.2">
      <c r="A14" s="185"/>
      <c r="B14" s="186"/>
      <c r="C14" s="186"/>
      <c r="D14" s="187"/>
    </row>
    <row r="15" spans="1:4" ht="42.8" x14ac:dyDescent="0.25">
      <c r="A15" s="179" t="s">
        <v>114</v>
      </c>
      <c r="B15" s="179" t="s">
        <v>115</v>
      </c>
      <c r="C15" s="179" t="s">
        <v>116</v>
      </c>
      <c r="D15" s="180" t="s">
        <v>117</v>
      </c>
    </row>
    <row r="16" spans="1:4" ht="32.299999999999997" customHeight="1" x14ac:dyDescent="0.25">
      <c r="A16" s="188" t="s">
        <v>4</v>
      </c>
      <c r="B16" s="298" t="s">
        <v>135</v>
      </c>
      <c r="C16" s="299"/>
      <c r="D16" s="300"/>
    </row>
    <row r="17" spans="1:4" ht="14.95" customHeight="1" x14ac:dyDescent="0.2">
      <c r="A17" s="189" t="s">
        <v>136</v>
      </c>
      <c r="B17" s="189" t="s">
        <v>137</v>
      </c>
      <c r="C17" s="189" t="s">
        <v>121</v>
      </c>
      <c r="D17" s="184" t="s">
        <v>122</v>
      </c>
    </row>
    <row r="18" spans="1:4" ht="28.55" x14ac:dyDescent="0.2">
      <c r="A18" s="189" t="s">
        <v>138</v>
      </c>
      <c r="B18" s="189" t="s">
        <v>139</v>
      </c>
      <c r="C18" s="189" t="s">
        <v>121</v>
      </c>
      <c r="D18" s="184" t="s">
        <v>122</v>
      </c>
    </row>
    <row r="19" spans="1:4" ht="30.9" customHeight="1" x14ac:dyDescent="0.2">
      <c r="A19" s="189" t="s">
        <v>140</v>
      </c>
      <c r="B19" s="189" t="s">
        <v>141</v>
      </c>
      <c r="C19" s="189" t="s">
        <v>121</v>
      </c>
      <c r="D19" s="184" t="s">
        <v>122</v>
      </c>
    </row>
    <row r="20" spans="1:4" ht="30.9" customHeight="1" x14ac:dyDescent="0.2">
      <c r="A20" s="189" t="s">
        <v>142</v>
      </c>
      <c r="B20" s="189" t="s">
        <v>143</v>
      </c>
      <c r="C20" s="189" t="s">
        <v>121</v>
      </c>
      <c r="D20" s="184" t="s">
        <v>122</v>
      </c>
    </row>
    <row r="21" spans="1:4" ht="30.9" customHeight="1" x14ac:dyDescent="0.2">
      <c r="A21" s="189" t="s">
        <v>144</v>
      </c>
      <c r="B21" s="189" t="s">
        <v>145</v>
      </c>
      <c r="C21" s="189" t="s">
        <v>121</v>
      </c>
      <c r="D21" s="184" t="s">
        <v>122</v>
      </c>
    </row>
    <row r="22" spans="1:4" ht="30.9" customHeight="1" x14ac:dyDescent="0.2">
      <c r="A22" s="189" t="s">
        <v>146</v>
      </c>
      <c r="B22" s="189" t="s">
        <v>147</v>
      </c>
      <c r="C22" s="189" t="s">
        <v>121</v>
      </c>
      <c r="D22" s="184" t="s">
        <v>122</v>
      </c>
    </row>
    <row r="23" spans="1:4" ht="30.9" customHeight="1" x14ac:dyDescent="0.2">
      <c r="A23" s="189" t="s">
        <v>148</v>
      </c>
      <c r="B23" s="189" t="s">
        <v>149</v>
      </c>
      <c r="C23" s="189" t="s">
        <v>121</v>
      </c>
      <c r="D23" s="184" t="s">
        <v>122</v>
      </c>
    </row>
    <row r="24" spans="1:4" ht="30.9" customHeight="1" x14ac:dyDescent="0.2">
      <c r="A24" s="189" t="s">
        <v>150</v>
      </c>
      <c r="B24" s="189" t="s">
        <v>151</v>
      </c>
      <c r="C24" s="189" t="s">
        <v>121</v>
      </c>
      <c r="D24" s="184" t="s">
        <v>122</v>
      </c>
    </row>
    <row r="25" spans="1:4" ht="30.9" customHeight="1" x14ac:dyDescent="0.2">
      <c r="A25" s="189" t="s">
        <v>152</v>
      </c>
      <c r="B25" s="189" t="s">
        <v>153</v>
      </c>
      <c r="C25" s="189" t="s">
        <v>121</v>
      </c>
      <c r="D25" s="184" t="s">
        <v>122</v>
      </c>
    </row>
    <row r="26" spans="1:4" ht="30.9" customHeight="1" x14ac:dyDescent="0.2">
      <c r="A26" s="189" t="s">
        <v>140</v>
      </c>
      <c r="B26" s="189" t="s">
        <v>154</v>
      </c>
      <c r="C26" s="189" t="s">
        <v>121</v>
      </c>
      <c r="D26" s="184" t="s">
        <v>122</v>
      </c>
    </row>
    <row r="27" spans="1:4" ht="15.65" x14ac:dyDescent="0.25">
      <c r="A27" s="190"/>
      <c r="B27" s="191"/>
      <c r="C27" s="192"/>
      <c r="D27" s="193"/>
    </row>
    <row r="28" spans="1:4" ht="42.8" x14ac:dyDescent="0.25">
      <c r="A28" s="179" t="s">
        <v>114</v>
      </c>
      <c r="B28" s="179" t="s">
        <v>115</v>
      </c>
      <c r="C28" s="179" t="s">
        <v>116</v>
      </c>
      <c r="D28" s="180" t="s">
        <v>117</v>
      </c>
    </row>
    <row r="29" spans="1:4" ht="15.8" customHeight="1" x14ac:dyDescent="0.25">
      <c r="A29" s="194" t="s">
        <v>100</v>
      </c>
      <c r="B29" s="195" t="s">
        <v>155</v>
      </c>
      <c r="C29" s="196"/>
      <c r="D29" s="196"/>
    </row>
    <row r="30" spans="1:4" ht="15.8" customHeight="1" x14ac:dyDescent="0.25">
      <c r="A30" s="196" t="s">
        <v>156</v>
      </c>
      <c r="B30" s="197" t="s">
        <v>68</v>
      </c>
      <c r="C30" s="197" t="s">
        <v>157</v>
      </c>
      <c r="D30" s="184" t="s">
        <v>122</v>
      </c>
    </row>
    <row r="31" spans="1:4" ht="28.55" x14ac:dyDescent="0.25">
      <c r="A31" s="196" t="s">
        <v>158</v>
      </c>
      <c r="B31" s="197" t="s">
        <v>68</v>
      </c>
      <c r="C31" s="197" t="s">
        <v>157</v>
      </c>
      <c r="D31" s="184" t="s">
        <v>159</v>
      </c>
    </row>
    <row r="32" spans="1:4" ht="14.95" customHeight="1" x14ac:dyDescent="0.2">
      <c r="A32" s="189" t="s">
        <v>160</v>
      </c>
      <c r="B32" s="189" t="s">
        <v>161</v>
      </c>
      <c r="C32" s="197" t="s">
        <v>162</v>
      </c>
      <c r="D32" s="184" t="s">
        <v>163</v>
      </c>
    </row>
    <row r="33" spans="1:4" ht="14.3" x14ac:dyDescent="0.25">
      <c r="A33" s="198"/>
      <c r="B33" s="199"/>
      <c r="C33" s="199"/>
      <c r="D33" s="187"/>
    </row>
    <row r="34" spans="1:4" ht="42.8" x14ac:dyDescent="0.25">
      <c r="A34" s="179" t="s">
        <v>114</v>
      </c>
      <c r="B34" s="179" t="s">
        <v>115</v>
      </c>
      <c r="C34" s="179" t="s">
        <v>116</v>
      </c>
      <c r="D34" s="180" t="s">
        <v>117</v>
      </c>
    </row>
    <row r="35" spans="1:4" ht="27.7" customHeight="1" x14ac:dyDescent="0.25">
      <c r="A35" s="188" t="s">
        <v>6</v>
      </c>
      <c r="B35" s="301" t="s">
        <v>164</v>
      </c>
      <c r="C35" s="302"/>
      <c r="D35" s="303"/>
    </row>
    <row r="36" spans="1:4" ht="14.95" customHeight="1" x14ac:dyDescent="0.2">
      <c r="A36" s="200" t="s">
        <v>165</v>
      </c>
      <c r="B36" s="197" t="s">
        <v>166</v>
      </c>
      <c r="C36" s="200" t="s">
        <v>162</v>
      </c>
      <c r="D36" s="184" t="s">
        <v>122</v>
      </c>
    </row>
    <row r="37" spans="1:4" ht="14.95" customHeight="1" x14ac:dyDescent="0.2">
      <c r="A37" s="200" t="s">
        <v>167</v>
      </c>
      <c r="B37" s="197" t="s">
        <v>166</v>
      </c>
      <c r="C37" s="200" t="s">
        <v>162</v>
      </c>
      <c r="D37" s="184" t="s">
        <v>122</v>
      </c>
    </row>
    <row r="38" spans="1:4" ht="14.95" customHeight="1" x14ac:dyDescent="0.2">
      <c r="A38" s="200" t="s">
        <v>168</v>
      </c>
      <c r="B38" s="197" t="s">
        <v>166</v>
      </c>
      <c r="C38" s="200" t="s">
        <v>162</v>
      </c>
      <c r="D38" s="184" t="s">
        <v>122</v>
      </c>
    </row>
    <row r="39" spans="1:4" ht="14.95" customHeight="1" x14ac:dyDescent="0.2">
      <c r="A39" s="201" t="s">
        <v>169</v>
      </c>
      <c r="B39" s="197" t="s">
        <v>166</v>
      </c>
      <c r="C39" s="200" t="s">
        <v>162</v>
      </c>
      <c r="D39" s="184" t="s">
        <v>122</v>
      </c>
    </row>
    <row r="40" spans="1:4" ht="14.95" customHeight="1" x14ac:dyDescent="0.2">
      <c r="A40" s="201" t="s">
        <v>170</v>
      </c>
      <c r="B40" s="197" t="s">
        <v>166</v>
      </c>
      <c r="C40" s="200" t="s">
        <v>162</v>
      </c>
      <c r="D40" s="184" t="s">
        <v>122</v>
      </c>
    </row>
    <row r="41" spans="1:4" ht="14.95" customHeight="1" x14ac:dyDescent="0.2">
      <c r="A41" s="201" t="s">
        <v>171</v>
      </c>
      <c r="B41" s="197" t="s">
        <v>166</v>
      </c>
      <c r="C41" s="200" t="s">
        <v>162</v>
      </c>
      <c r="D41" s="184" t="s">
        <v>122</v>
      </c>
    </row>
    <row r="42" spans="1:4" ht="14.95" customHeight="1" x14ac:dyDescent="0.2">
      <c r="A42" s="201" t="s">
        <v>172</v>
      </c>
      <c r="B42" s="197" t="s">
        <v>166</v>
      </c>
      <c r="C42" s="200" t="s">
        <v>162</v>
      </c>
      <c r="D42" s="184" t="s">
        <v>122</v>
      </c>
    </row>
    <row r="43" spans="1:4" ht="14.95" customHeight="1" x14ac:dyDescent="0.2">
      <c r="A43" s="201" t="s">
        <v>173</v>
      </c>
      <c r="B43" s="197" t="s">
        <v>166</v>
      </c>
      <c r="C43" s="200" t="s">
        <v>162</v>
      </c>
      <c r="D43" s="184" t="s">
        <v>122</v>
      </c>
    </row>
    <row r="44" spans="1:4" ht="14.95" customHeight="1" x14ac:dyDescent="0.25">
      <c r="A44" s="202" t="s">
        <v>174</v>
      </c>
      <c r="B44" s="203" t="s">
        <v>69</v>
      </c>
      <c r="C44" s="203" t="s">
        <v>162</v>
      </c>
      <c r="D44" s="184" t="s">
        <v>122</v>
      </c>
    </row>
    <row r="45" spans="1:4" ht="14.95" customHeight="1" x14ac:dyDescent="0.2">
      <c r="A45" s="204" t="s">
        <v>175</v>
      </c>
      <c r="B45" s="204" t="s">
        <v>176</v>
      </c>
      <c r="C45" s="204" t="s">
        <v>162</v>
      </c>
      <c r="D45" s="184" t="s">
        <v>122</v>
      </c>
    </row>
    <row r="46" spans="1:4" ht="30.9" customHeight="1" x14ac:dyDescent="0.2">
      <c r="A46" s="200" t="s">
        <v>177</v>
      </c>
      <c r="B46" s="200" t="s">
        <v>178</v>
      </c>
      <c r="C46" s="200" t="s">
        <v>162</v>
      </c>
      <c r="D46" s="184" t="s">
        <v>122</v>
      </c>
    </row>
    <row r="47" spans="1:4" ht="14.3" x14ac:dyDescent="0.2">
      <c r="A47" s="200" t="s">
        <v>179</v>
      </c>
      <c r="B47" s="200" t="s">
        <v>180</v>
      </c>
      <c r="C47" s="200" t="s">
        <v>162</v>
      </c>
      <c r="D47" s="184" t="s">
        <v>122</v>
      </c>
    </row>
    <row r="48" spans="1:4" ht="14.3" x14ac:dyDescent="0.2">
      <c r="A48" s="200" t="s">
        <v>181</v>
      </c>
      <c r="B48" s="200" t="s">
        <v>182</v>
      </c>
      <c r="C48" s="200" t="s">
        <v>162</v>
      </c>
      <c r="D48" s="184" t="s">
        <v>122</v>
      </c>
    </row>
    <row r="49" spans="1:4" ht="15.8" customHeight="1" x14ac:dyDescent="0.2">
      <c r="A49" s="205"/>
      <c r="B49" s="205"/>
      <c r="C49" s="205"/>
      <c r="D49" s="187"/>
    </row>
    <row r="50" spans="1:4" ht="42.8" x14ac:dyDescent="0.25">
      <c r="A50" s="179" t="s">
        <v>114</v>
      </c>
      <c r="B50" s="179" t="s">
        <v>115</v>
      </c>
      <c r="C50" s="179" t="s">
        <v>116</v>
      </c>
      <c r="D50" s="180" t="s">
        <v>117</v>
      </c>
    </row>
    <row r="51" spans="1:4" ht="30.75" customHeight="1" x14ac:dyDescent="0.25">
      <c r="A51" s="188" t="s">
        <v>106</v>
      </c>
      <c r="B51" s="298" t="s">
        <v>183</v>
      </c>
      <c r="C51" s="299"/>
      <c r="D51" s="300"/>
    </row>
    <row r="52" spans="1:4" ht="30.9" customHeight="1" x14ac:dyDescent="0.2">
      <c r="A52" s="189" t="s">
        <v>184</v>
      </c>
      <c r="B52" s="206" t="s">
        <v>185</v>
      </c>
      <c r="C52" s="206" t="s">
        <v>186</v>
      </c>
      <c r="D52" s="184" t="s">
        <v>122</v>
      </c>
    </row>
    <row r="53" spans="1:4" ht="14.3" x14ac:dyDescent="0.2">
      <c r="A53" s="189" t="s">
        <v>187</v>
      </c>
      <c r="B53" s="179" t="s">
        <v>188</v>
      </c>
      <c r="C53" s="179" t="s">
        <v>188</v>
      </c>
      <c r="D53" s="184" t="s">
        <v>122</v>
      </c>
    </row>
    <row r="54" spans="1:4" ht="10.55" customHeight="1" x14ac:dyDescent="0.2">
      <c r="A54" s="189"/>
      <c r="B54" s="179"/>
      <c r="C54" s="179"/>
      <c r="D54" s="179"/>
    </row>
    <row r="55" spans="1:4" ht="28.55" x14ac:dyDescent="0.2">
      <c r="A55" s="189" t="s">
        <v>189</v>
      </c>
      <c r="B55" s="189" t="s">
        <v>190</v>
      </c>
      <c r="C55" s="206" t="s">
        <v>191</v>
      </c>
      <c r="D55" s="184" t="s">
        <v>122</v>
      </c>
    </row>
    <row r="56" spans="1:4" ht="9" customHeight="1" x14ac:dyDescent="0.2">
      <c r="A56" s="189"/>
      <c r="B56" s="189"/>
      <c r="C56" s="206"/>
      <c r="D56" s="179"/>
    </row>
    <row r="57" spans="1:4" ht="14.3" x14ac:dyDescent="0.2">
      <c r="A57" s="189" t="s">
        <v>189</v>
      </c>
      <c r="B57" s="189" t="s">
        <v>192</v>
      </c>
      <c r="C57" s="206" t="s">
        <v>162</v>
      </c>
      <c r="D57" s="184" t="s">
        <v>122</v>
      </c>
    </row>
    <row r="58" spans="1:4" ht="14.3" x14ac:dyDescent="0.2">
      <c r="A58" s="189" t="s">
        <v>189</v>
      </c>
      <c r="B58" s="189" t="s">
        <v>193</v>
      </c>
      <c r="C58" s="206" t="s">
        <v>162</v>
      </c>
      <c r="D58" s="184" t="s">
        <v>122</v>
      </c>
    </row>
    <row r="59" spans="1:4" ht="6.8" customHeight="1" x14ac:dyDescent="0.2">
      <c r="A59" s="189"/>
      <c r="B59" s="189"/>
      <c r="C59" s="206"/>
      <c r="D59" s="197"/>
    </row>
    <row r="60" spans="1:4" ht="30.9" customHeight="1" x14ac:dyDescent="0.2">
      <c r="A60" s="189" t="s">
        <v>189</v>
      </c>
      <c r="B60" s="189" t="s">
        <v>194</v>
      </c>
      <c r="C60" s="206" t="s">
        <v>186</v>
      </c>
      <c r="D60" s="184" t="s">
        <v>122</v>
      </c>
    </row>
    <row r="61" spans="1:4" ht="14.3" x14ac:dyDescent="0.2">
      <c r="A61" s="189" t="s">
        <v>189</v>
      </c>
      <c r="B61" s="206" t="s">
        <v>195</v>
      </c>
      <c r="C61" s="206" t="s">
        <v>162</v>
      </c>
      <c r="D61" s="184" t="s">
        <v>122</v>
      </c>
    </row>
    <row r="62" spans="1:4" ht="4.5999999999999996" customHeight="1" x14ac:dyDescent="0.2">
      <c r="A62" s="189"/>
      <c r="B62" s="189"/>
      <c r="C62" s="206"/>
      <c r="D62" s="197"/>
    </row>
    <row r="63" spans="1:4" ht="28.55" x14ac:dyDescent="0.2">
      <c r="A63" s="189" t="s">
        <v>189</v>
      </c>
      <c r="B63" s="206" t="s">
        <v>196</v>
      </c>
      <c r="C63" s="206" t="s">
        <v>197</v>
      </c>
      <c r="D63" s="184" t="s">
        <v>122</v>
      </c>
    </row>
    <row r="64" spans="1:4" ht="30.9" customHeight="1" x14ac:dyDescent="0.2">
      <c r="A64" s="207" t="s">
        <v>198</v>
      </c>
      <c r="B64" s="207" t="s">
        <v>199</v>
      </c>
      <c r="C64" s="208" t="s">
        <v>121</v>
      </c>
      <c r="D64" s="184" t="s">
        <v>122</v>
      </c>
    </row>
    <row r="65" spans="1:4" ht="28.55" x14ac:dyDescent="0.2">
      <c r="A65" s="184" t="s">
        <v>200</v>
      </c>
      <c r="B65" s="184" t="s">
        <v>201</v>
      </c>
      <c r="C65" s="206" t="s">
        <v>197</v>
      </c>
      <c r="D65" s="184" t="s">
        <v>122</v>
      </c>
    </row>
    <row r="66" spans="1:4" ht="13.6" x14ac:dyDescent="0.2">
      <c r="A66" s="209"/>
      <c r="B66" s="209"/>
      <c r="C66" s="209"/>
      <c r="D66" s="209"/>
    </row>
    <row r="67" spans="1:4" ht="42.8" x14ac:dyDescent="0.25">
      <c r="A67" s="179" t="s">
        <v>114</v>
      </c>
      <c r="B67" s="179" t="s">
        <v>115</v>
      </c>
      <c r="C67" s="179" t="s">
        <v>116</v>
      </c>
      <c r="D67" s="180" t="s">
        <v>117</v>
      </c>
    </row>
    <row r="68" spans="1:4" ht="28.55" x14ac:dyDescent="0.2">
      <c r="A68" s="194" t="s">
        <v>202</v>
      </c>
      <c r="B68" s="304" t="s">
        <v>203</v>
      </c>
      <c r="C68" s="305"/>
      <c r="D68" s="306"/>
    </row>
    <row r="69" spans="1:4" ht="14.3" x14ac:dyDescent="0.2">
      <c r="A69" s="206" t="s">
        <v>204</v>
      </c>
      <c r="B69" s="206" t="s">
        <v>78</v>
      </c>
      <c r="C69" s="179" t="s">
        <v>162</v>
      </c>
      <c r="D69" s="184" t="s">
        <v>122</v>
      </c>
    </row>
  </sheetData>
  <mergeCells count="5">
    <mergeCell ref="B4:D4"/>
    <mergeCell ref="B16:D16"/>
    <mergeCell ref="B35:D35"/>
    <mergeCell ref="B51:D51"/>
    <mergeCell ref="B68:D68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11.06.</vt:lpstr>
      <vt:lpstr>11.06. (2)</vt:lpstr>
      <vt:lpstr>11.06. (3)</vt:lpstr>
      <vt:lpstr>Пер 11.06. морс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PHC22</cp:lastModifiedBy>
  <cp:lastPrinted>2021-06-11T14:03:21Z</cp:lastPrinted>
  <dcterms:created xsi:type="dcterms:W3CDTF">2021-06-11T10:43:41Z</dcterms:created>
  <dcterms:modified xsi:type="dcterms:W3CDTF">2021-06-11T14:03:23Z</dcterms:modified>
</cp:coreProperties>
</file>